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C:\Users\kingersoll\Documents\Webinars\Building Blocks\"/>
    </mc:Choice>
  </mc:AlternateContent>
  <xr:revisionPtr revIDLastSave="0" documentId="13_ncr:1_{CD91DBE2-E3A3-4AD7-903B-679027D98932}" xr6:coauthVersionLast="36" xr6:coauthVersionMax="45" xr10:uidLastSave="{00000000-0000-0000-0000-000000000000}"/>
  <bookViews>
    <workbookView xWindow="-120" yWindow="-120" windowWidth="20730" windowHeight="11160" firstSheet="6" activeTab="8" xr2:uid="{00000000-000D-0000-FFFF-FFFF00000000}"/>
  </bookViews>
  <sheets>
    <sheet name="Budget" sheetId="1" state="hidden" r:id="rId1"/>
    <sheet name="Overview - How to Use" sheetId="12" r:id="rId2"/>
    <sheet name="#1 Simple Budget" sheetId="7" r:id="rId3"/>
    <sheet name="#2 COA Income &amp; Expense" sheetId="17" r:id="rId4"/>
    <sheet name="#3 COA Balance Sheet" sheetId="18" r:id="rId5"/>
    <sheet name="#4 Classes &amp; Customers" sheetId="16" r:id="rId6"/>
    <sheet name="#5 Budget By Program Class" sheetId="8" r:id="rId7"/>
    <sheet name="#6 Budget with Prior Year" sheetId="19" r:id="rId8"/>
    <sheet name="#7 Budget with Scenarios" sheetId="20" r:id="rId9"/>
    <sheet name="Cashflow" sheetId="4" state="hidden" r:id="rId10"/>
  </sheets>
  <definedNames>
    <definedName name="_xlnm.Print_Area" localSheetId="0">Budget!$A$1:$I$61</definedName>
    <definedName name="_xlnm.Print_Area" localSheetId="9">Cashflow!$A$1:$M$63</definedName>
    <definedName name="_xlnm.Print_Titles" localSheetId="2">'#1 Simple Budget'!$1:$2</definedName>
    <definedName name="_xlnm.Print_Titles" localSheetId="5">'#4 Classes &amp; Customers'!$1:$2</definedName>
    <definedName name="_xlnm.Print_Titles" localSheetId="6">'#5 Budget By Program Class'!$1:$2</definedName>
    <definedName name="_xlnm.Print_Titles" localSheetId="7">'#6 Budget with Prior Year'!$1:$3</definedName>
    <definedName name="_xlnm.Print_Titles" localSheetId="8">'#7 Budget with Scenarios'!$1:$3</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19" i="8" l="1"/>
  <c r="F88" i="20" l="1"/>
  <c r="D88" i="20"/>
  <c r="B88" i="20"/>
  <c r="F60" i="20"/>
  <c r="F90" i="20" s="1"/>
  <c r="D60" i="20"/>
  <c r="D90" i="20" s="1"/>
  <c r="B60" i="20"/>
  <c r="B90" i="20" s="1"/>
  <c r="B39" i="20"/>
  <c r="F35" i="20"/>
  <c r="F39" i="20" s="1"/>
  <c r="F92" i="20" s="1"/>
  <c r="D35" i="20"/>
  <c r="B35" i="20"/>
  <c r="F20" i="20"/>
  <c r="D20" i="20"/>
  <c r="D39" i="20" s="1"/>
  <c r="D92" i="20" s="1"/>
  <c r="B20" i="20"/>
  <c r="D37" i="19"/>
  <c r="D39" i="19"/>
  <c r="D92" i="19"/>
  <c r="D90" i="19"/>
  <c r="D88" i="19"/>
  <c r="D86" i="19"/>
  <c r="D81" i="19"/>
  <c r="D82" i="19"/>
  <c r="D83" i="19"/>
  <c r="D84" i="19"/>
  <c r="D85" i="19"/>
  <c r="D80" i="19"/>
  <c r="D78" i="19"/>
  <c r="D72" i="19"/>
  <c r="D73" i="19"/>
  <c r="D74" i="19"/>
  <c r="D75" i="19"/>
  <c r="D76" i="19"/>
  <c r="D77" i="19"/>
  <c r="D71" i="19"/>
  <c r="D65" i="19"/>
  <c r="D66" i="19"/>
  <c r="D67" i="19"/>
  <c r="D68" i="19"/>
  <c r="D69" i="19"/>
  <c r="D64" i="19"/>
  <c r="D60" i="19"/>
  <c r="D54" i="19"/>
  <c r="D55" i="19"/>
  <c r="D56" i="19"/>
  <c r="D57" i="19"/>
  <c r="D58" i="19"/>
  <c r="D59" i="19"/>
  <c r="D53" i="19"/>
  <c r="D50" i="19"/>
  <c r="D51" i="19"/>
  <c r="D49" i="19"/>
  <c r="D45" i="19"/>
  <c r="D46" i="19"/>
  <c r="D47" i="19"/>
  <c r="D44" i="19"/>
  <c r="D35" i="19"/>
  <c r="D24" i="19"/>
  <c r="D25" i="19"/>
  <c r="D26" i="19"/>
  <c r="D27" i="19"/>
  <c r="D28" i="19"/>
  <c r="D29" i="19"/>
  <c r="D30" i="19"/>
  <c r="D31" i="19"/>
  <c r="D32" i="19"/>
  <c r="D33" i="19"/>
  <c r="D34" i="19"/>
  <c r="D23" i="19"/>
  <c r="D20" i="19"/>
  <c r="D8" i="19"/>
  <c r="D9" i="19"/>
  <c r="D10" i="19"/>
  <c r="D11" i="19"/>
  <c r="D12" i="19"/>
  <c r="D13" i="19"/>
  <c r="D14" i="19"/>
  <c r="D15" i="19"/>
  <c r="D16" i="19"/>
  <c r="D17" i="19"/>
  <c r="D18" i="19"/>
  <c r="D19" i="19"/>
  <c r="D7" i="19"/>
  <c r="F88" i="19"/>
  <c r="E88" i="19"/>
  <c r="C88" i="19"/>
  <c r="B88" i="19"/>
  <c r="F60" i="19"/>
  <c r="F90" i="19" s="1"/>
  <c r="E60" i="19"/>
  <c r="E90" i="19" s="1"/>
  <c r="C60" i="19"/>
  <c r="C90" i="19" s="1"/>
  <c r="B60" i="19"/>
  <c r="B90" i="19" s="1"/>
  <c r="F35" i="19"/>
  <c r="F39" i="19" s="1"/>
  <c r="F92" i="19" s="1"/>
  <c r="E35" i="19"/>
  <c r="E39" i="19" s="1"/>
  <c r="E92" i="19" s="1"/>
  <c r="C35" i="19"/>
  <c r="C39" i="19" s="1"/>
  <c r="B35" i="19"/>
  <c r="F20" i="19"/>
  <c r="E20" i="19"/>
  <c r="C20" i="19"/>
  <c r="B20" i="19"/>
  <c r="B39" i="19" s="1"/>
  <c r="B92" i="19" s="1"/>
  <c r="G85" i="8"/>
  <c r="G80" i="8"/>
  <c r="G81" i="8"/>
  <c r="G82" i="8"/>
  <c r="G83" i="8"/>
  <c r="G84" i="8"/>
  <c r="G79" i="8"/>
  <c r="G68" i="8"/>
  <c r="G65" i="8"/>
  <c r="G66" i="8"/>
  <c r="G67" i="8"/>
  <c r="C59" i="8"/>
  <c r="D59" i="8"/>
  <c r="E59" i="8"/>
  <c r="F59" i="8"/>
  <c r="B59" i="8"/>
  <c r="G46" i="8"/>
  <c r="B34" i="8"/>
  <c r="C19" i="8"/>
  <c r="D19" i="8"/>
  <c r="E19" i="8"/>
  <c r="F19" i="8"/>
  <c r="G17" i="8"/>
  <c r="G18" i="8"/>
  <c r="B87" i="7"/>
  <c r="B86" i="7"/>
  <c r="B78" i="7"/>
  <c r="B35" i="7"/>
  <c r="B20" i="7"/>
  <c r="B92" i="20" l="1"/>
  <c r="C92" i="19"/>
  <c r="B60" i="7"/>
  <c r="B89" i="7" l="1"/>
  <c r="B39" i="7" l="1"/>
  <c r="G15" i="8" l="1"/>
  <c r="G6" i="8"/>
  <c r="G7" i="8"/>
  <c r="G8" i="8"/>
  <c r="G9" i="8"/>
  <c r="G10" i="8"/>
  <c r="G11" i="8"/>
  <c r="G12" i="8"/>
  <c r="G13" i="8"/>
  <c r="G14" i="8"/>
  <c r="G16" i="8"/>
  <c r="C87" i="8"/>
  <c r="D87" i="8"/>
  <c r="E87" i="8"/>
  <c r="F87" i="8"/>
  <c r="B87" i="8"/>
  <c r="G70" i="8"/>
  <c r="G71" i="8"/>
  <c r="G72" i="8"/>
  <c r="G73" i="8"/>
  <c r="G74" i="8"/>
  <c r="G75" i="8"/>
  <c r="G76" i="8"/>
  <c r="G77" i="8"/>
  <c r="G64" i="8"/>
  <c r="G63" i="8"/>
  <c r="G43" i="8"/>
  <c r="G59" i="8" s="1"/>
  <c r="G44" i="8"/>
  <c r="G45" i="8"/>
  <c r="G23" i="8"/>
  <c r="G24" i="8"/>
  <c r="G25" i="8"/>
  <c r="G26" i="8"/>
  <c r="G27" i="8"/>
  <c r="G28" i="8"/>
  <c r="G29" i="8"/>
  <c r="G30" i="8"/>
  <c r="G31" i="8"/>
  <c r="G32" i="8"/>
  <c r="G33" i="8"/>
  <c r="G22" i="8"/>
  <c r="C34" i="8"/>
  <c r="C38" i="8" s="1"/>
  <c r="D34" i="8"/>
  <c r="E34" i="8"/>
  <c r="F34" i="8"/>
  <c r="F38" i="8" s="1"/>
  <c r="J59" i="4"/>
  <c r="I59" i="4"/>
  <c r="H59" i="4"/>
  <c r="G59" i="4"/>
  <c r="K58" i="4"/>
  <c r="K57" i="4"/>
  <c r="K56" i="4"/>
  <c r="J54" i="4"/>
  <c r="I54" i="4"/>
  <c r="H54" i="4"/>
  <c r="G54" i="4"/>
  <c r="K53" i="4"/>
  <c r="K52" i="4"/>
  <c r="K51" i="4"/>
  <c r="K50" i="4"/>
  <c r="K49" i="4"/>
  <c r="K48" i="4"/>
  <c r="K47" i="4"/>
  <c r="K46" i="4"/>
  <c r="J43" i="4"/>
  <c r="I43" i="4"/>
  <c r="H43" i="4"/>
  <c r="G43" i="4"/>
  <c r="K42" i="4"/>
  <c r="K41" i="4"/>
  <c r="K40" i="4"/>
  <c r="J38" i="4"/>
  <c r="I38" i="4"/>
  <c r="H38" i="4"/>
  <c r="G38" i="4"/>
  <c r="K37" i="4"/>
  <c r="K36" i="4"/>
  <c r="K35" i="4"/>
  <c r="K34" i="4"/>
  <c r="K31" i="4"/>
  <c r="J30" i="4"/>
  <c r="J32" i="4" s="1"/>
  <c r="J44" i="4" s="1"/>
  <c r="J60" i="4" s="1"/>
  <c r="I30" i="4"/>
  <c r="I32" i="4"/>
  <c r="I44" i="4" s="1"/>
  <c r="I60" i="4" s="1"/>
  <c r="H30" i="4"/>
  <c r="H32" i="4" s="1"/>
  <c r="H44" i="4" s="1"/>
  <c r="H60" i="4" s="1"/>
  <c r="G30" i="4"/>
  <c r="G32" i="4"/>
  <c r="G44" i="4" s="1"/>
  <c r="G60" i="4" s="1"/>
  <c r="K27" i="4"/>
  <c r="J22" i="4"/>
  <c r="I22" i="4"/>
  <c r="H22" i="4"/>
  <c r="G22" i="4"/>
  <c r="K21" i="4"/>
  <c r="K20" i="4"/>
  <c r="K19" i="4"/>
  <c r="K22" i="4" s="1"/>
  <c r="K18" i="4"/>
  <c r="K17" i="4"/>
  <c r="K13" i="4"/>
  <c r="J12" i="4"/>
  <c r="J14" i="4" s="1"/>
  <c r="J15" i="4" s="1"/>
  <c r="J23" i="4" s="1"/>
  <c r="I12" i="4"/>
  <c r="I14" i="4" s="1"/>
  <c r="I15" i="4" s="1"/>
  <c r="I23" i="4" s="1"/>
  <c r="H12" i="4"/>
  <c r="H14" i="4" s="1"/>
  <c r="H15" i="4" s="1"/>
  <c r="H23" i="4" s="1"/>
  <c r="G12" i="4"/>
  <c r="G14" i="4"/>
  <c r="G15" i="4" s="1"/>
  <c r="G23" i="4" s="1"/>
  <c r="G61" i="4" s="1"/>
  <c r="H6" i="4" s="1"/>
  <c r="H61" i="4" s="1"/>
  <c r="I6" i="4" s="1"/>
  <c r="I61" i="4" s="1"/>
  <c r="J6" i="4" s="1"/>
  <c r="J61" i="4" s="1"/>
  <c r="K10" i="4"/>
  <c r="K9" i="4"/>
  <c r="K8" i="4"/>
  <c r="K54" i="4"/>
  <c r="K59" i="4"/>
  <c r="K38" i="4"/>
  <c r="K43" i="4"/>
  <c r="K30" i="4"/>
  <c r="K32" i="4" s="1"/>
  <c r="K44" i="4" s="1"/>
  <c r="K60" i="4" s="1"/>
  <c r="G58" i="1"/>
  <c r="G53" i="1"/>
  <c r="G42" i="1"/>
  <c r="G37" i="1"/>
  <c r="G31" i="1"/>
  <c r="G21" i="1"/>
  <c r="G13" i="1"/>
  <c r="G14" i="1" s="1"/>
  <c r="G22" i="1" s="1"/>
  <c r="G43" i="1"/>
  <c r="G59" i="1" s="1"/>
  <c r="G19" i="8" l="1"/>
  <c r="G60" i="1"/>
  <c r="K12" i="4"/>
  <c r="K14" i="4" s="1"/>
  <c r="K15" i="4" s="1"/>
  <c r="K23" i="4" s="1"/>
  <c r="K61" i="4" s="1"/>
  <c r="E38" i="8"/>
  <c r="D89" i="8"/>
  <c r="D38" i="8"/>
  <c r="B38" i="8"/>
  <c r="B91" i="7"/>
  <c r="E89" i="8"/>
  <c r="F89" i="8"/>
  <c r="F91" i="8" s="1"/>
  <c r="C89" i="8"/>
  <c r="C91" i="8" s="1"/>
  <c r="B89" i="8"/>
  <c r="G87" i="8"/>
  <c r="G34" i="8"/>
  <c r="G38" i="8" l="1"/>
  <c r="D91" i="8"/>
  <c r="B91" i="8"/>
  <c r="E91" i="8"/>
  <c r="G89" i="8"/>
  <c r="G91" i="8" l="1"/>
</calcChain>
</file>

<file path=xl/sharedStrings.xml><?xml version="1.0" encoding="utf-8"?>
<sst xmlns="http://schemas.openxmlformats.org/spreadsheetml/2006/main" count="717" uniqueCount="265">
  <si>
    <t>Income</t>
  </si>
  <si>
    <t>Contributed Income</t>
  </si>
  <si>
    <t>Earned Income</t>
  </si>
  <si>
    <t>Corporate Donations</t>
  </si>
  <si>
    <t>Gov't Contributions</t>
  </si>
  <si>
    <t>Foundation Contributions</t>
  </si>
  <si>
    <t>Individual Donations</t>
  </si>
  <si>
    <t>Board Giving</t>
  </si>
  <si>
    <t>Individual Giving</t>
  </si>
  <si>
    <t>Total Contributed Income</t>
  </si>
  <si>
    <t>Total Individual Donations</t>
  </si>
  <si>
    <t>Advertising</t>
  </si>
  <si>
    <t>Rentals</t>
  </si>
  <si>
    <t>Ticket Sales</t>
  </si>
  <si>
    <t>Workshops</t>
  </si>
  <si>
    <t>Interest</t>
  </si>
  <si>
    <t>Total Earned Income</t>
  </si>
  <si>
    <t>Total Income</t>
  </si>
  <si>
    <t>Personnel Expenses</t>
  </si>
  <si>
    <t>Salaries &amp; Benefits</t>
  </si>
  <si>
    <t>Admin Contractors</t>
  </si>
  <si>
    <t>Managing Director</t>
  </si>
  <si>
    <t>Admin Assistant</t>
  </si>
  <si>
    <t>Contractors</t>
  </si>
  <si>
    <t>Total Admin Contractors</t>
  </si>
  <si>
    <t>Artistic Contractors</t>
  </si>
  <si>
    <t>Actors</t>
  </si>
  <si>
    <t>Designers</t>
  </si>
  <si>
    <t>Directors</t>
  </si>
  <si>
    <t>Playwrights</t>
  </si>
  <si>
    <t>Total Artistic Contractors</t>
  </si>
  <si>
    <t>Program Contractors</t>
  </si>
  <si>
    <t>Box Office</t>
  </si>
  <si>
    <t>Stage Manager</t>
  </si>
  <si>
    <t>Tech Director</t>
  </si>
  <si>
    <t>Total Contractors</t>
  </si>
  <si>
    <t>Total Program Contractors</t>
  </si>
  <si>
    <t>Expenses</t>
  </si>
  <si>
    <t>Operating Expenses</t>
  </si>
  <si>
    <t>Advertising &amp; Marketing</t>
  </si>
  <si>
    <t>Catering &amp; Hospitality</t>
  </si>
  <si>
    <t>Insurance</t>
  </si>
  <si>
    <t>Office Supplies</t>
  </si>
  <si>
    <t>Printing &amp; Copying</t>
  </si>
  <si>
    <t>Postage &amp; Shipping</t>
  </si>
  <si>
    <t>Rent &amp; Utilities</t>
  </si>
  <si>
    <t>Travel</t>
  </si>
  <si>
    <t>Total Operating Expenses</t>
  </si>
  <si>
    <t>Program Expenses</t>
  </si>
  <si>
    <t>Costumes</t>
  </si>
  <si>
    <t>Program Supplies &amp; Materials</t>
  </si>
  <si>
    <t>Space &amp; Theatre Rental</t>
  </si>
  <si>
    <t>Total Program Expenses</t>
  </si>
  <si>
    <t>Total Expenses</t>
  </si>
  <si>
    <r>
      <t xml:space="preserve">Cash in Bank Account at </t>
    </r>
    <r>
      <rPr>
        <b/>
        <sz val="11"/>
        <color theme="1"/>
        <rFont val="Avenir LT Std 35 Light"/>
        <family val="2"/>
      </rPr>
      <t>1/1/16</t>
    </r>
    <r>
      <rPr>
        <sz val="11"/>
        <color theme="1"/>
        <rFont val="Avenir LT Std 35 Light"/>
        <family val="2"/>
      </rPr>
      <t>: $10,025</t>
    </r>
  </si>
  <si>
    <t>2017 BUDGET</t>
  </si>
  <si>
    <t>Q2</t>
  </si>
  <si>
    <t>Q3</t>
  </si>
  <si>
    <t>Q4</t>
  </si>
  <si>
    <t>Q1</t>
  </si>
  <si>
    <t>Running Balance</t>
  </si>
  <si>
    <t>TOTAL</t>
  </si>
  <si>
    <t>Ending Cash Balance at 12/31/17</t>
  </si>
  <si>
    <t>Money Monster Theater Company</t>
  </si>
  <si>
    <t>2017 Budget</t>
  </si>
  <si>
    <t>NET FOR YEAR</t>
  </si>
  <si>
    <t>2017 Sample Cashflow</t>
  </si>
  <si>
    <t>Starting Cash</t>
  </si>
  <si>
    <t>FUNDRAISING</t>
  </si>
  <si>
    <t>TOTAL BUDGET</t>
  </si>
  <si>
    <t>Interest/Investment Income</t>
  </si>
  <si>
    <t>Professional Fees</t>
  </si>
  <si>
    <t>Surplus/Deficit</t>
  </si>
  <si>
    <t>Budget Template:  Simple Budget</t>
  </si>
  <si>
    <t>Building Blocks For Financial Health</t>
  </si>
  <si>
    <t>PROGRAM A</t>
  </si>
  <si>
    <t>PROGRAM B</t>
  </si>
  <si>
    <t>PROGRAM C</t>
  </si>
  <si>
    <t>GENERAL &amp; ADMIN</t>
  </si>
  <si>
    <t>Independent Contractors</t>
  </si>
  <si>
    <t>Subscription Revenue</t>
  </si>
  <si>
    <t>Membership Fees - Individuals</t>
  </si>
  <si>
    <t>Membership Fees - Organizations</t>
  </si>
  <si>
    <t>Education Revenue</t>
  </si>
  <si>
    <t>Publication Sales</t>
  </si>
  <si>
    <t xml:space="preserve">Gallery Sales </t>
  </si>
  <si>
    <t>Contracted Services and Touring Fees</t>
  </si>
  <si>
    <t>Royalty/Reproduction Revenue</t>
  </si>
  <si>
    <t>Rental Revenue</t>
  </si>
  <si>
    <t xml:space="preserve">Sponsorship Revenue </t>
  </si>
  <si>
    <t>Notes</t>
  </si>
  <si>
    <t>In-Kind Contributions</t>
  </si>
  <si>
    <t xml:space="preserve">Special Fundraising Events </t>
  </si>
  <si>
    <t xml:space="preserve">Occupancy </t>
  </si>
  <si>
    <t>Trustee/Board Contributions</t>
  </si>
  <si>
    <t xml:space="preserve">Depreciation </t>
  </si>
  <si>
    <t>Printing and Copying</t>
  </si>
  <si>
    <t>Interest Expense</t>
  </si>
  <si>
    <t>Postage and Shipping</t>
  </si>
  <si>
    <t>Catering and Hospitality</t>
  </si>
  <si>
    <t>Advertising and Promotion</t>
  </si>
  <si>
    <t>Sample Budget Template - Building Blocks for Financial Health</t>
  </si>
  <si>
    <t>Other Individual Contributions</t>
  </si>
  <si>
    <t>BUDGET FY 2020</t>
  </si>
  <si>
    <t>ACTUAL FY 2020</t>
  </si>
  <si>
    <t>VARIANCE</t>
  </si>
  <si>
    <t>BUDGET 2021</t>
  </si>
  <si>
    <t>NOTES</t>
  </si>
  <si>
    <t>Budget Template:  Program Based Budget</t>
  </si>
  <si>
    <t xml:space="preserve">Scenario 1 </t>
  </si>
  <si>
    <t>Scenario 2</t>
  </si>
  <si>
    <t xml:space="preserve">Scenario 3 </t>
  </si>
  <si>
    <t>Cash and Cash Equivalents</t>
  </si>
  <si>
    <t xml:space="preserve">Investments </t>
  </si>
  <si>
    <t>Fixed Assets</t>
  </si>
  <si>
    <t>Current Loans</t>
  </si>
  <si>
    <t>Non-Current Loans</t>
  </si>
  <si>
    <t>Unrestricted Net Assets</t>
  </si>
  <si>
    <t xml:space="preserve">Restricted Net Assets </t>
  </si>
  <si>
    <t>Admissions</t>
  </si>
  <si>
    <t xml:space="preserve">Supplies </t>
  </si>
  <si>
    <t xml:space="preserve">Insurance </t>
  </si>
  <si>
    <t xml:space="preserve">Revenue from one-time ticket sales. </t>
  </si>
  <si>
    <t>Revenue from one-time admission fees for visitation</t>
  </si>
  <si>
    <t xml:space="preserve">Revenue from the sale of tickets to a performance season or series, or media subscriptions. </t>
  </si>
  <si>
    <t>Fees paid at regular intervals by individuals or households for their participation or affiliation with your organization. Members typically receive benefits, such as free admission, discounts, and invitations to special events.</t>
  </si>
  <si>
    <t>Fees paid at regular intervals by organizations or corporations for their participation or affiliation with your organization. Members typically receive benefits, such as free or discounted registration for conferences or events for their staff, or discounts on services.</t>
  </si>
  <si>
    <t xml:space="preserve">Revenue from fees or tuition for one-time workshops, multi-session classes, lectures, lecture series, and/or semester-long courses offered by your organization. </t>
  </si>
  <si>
    <t>Revenue from the sale of materials such as articles, books, and reports that were authored or produced by your organization.</t>
  </si>
  <si>
    <t xml:space="preserve">Revenue from the sale of visual art. This includes the commission portion of consignment sales.  </t>
  </si>
  <si>
    <t xml:space="preserve">Revenue or commissions from services performed under contract including public or private performances, exhibitions, or other programming. </t>
  </si>
  <si>
    <t xml:space="preserve">Revenue from the use of your organization's intellectual property, such as printed materials, photographic materials, artistic works, broadcasts, webcasts, recordings, and choreography. </t>
  </si>
  <si>
    <t xml:space="preserve">Revenue from leasing space, equipment, costumes, instruments, etc.  </t>
  </si>
  <si>
    <t xml:space="preserve">Revenue from corporations or other organizations for association with a project or program in exchange for recognition, such as the display of logos, brand names, or specific mention that the corporation has provided funding. </t>
  </si>
  <si>
    <t xml:space="preserve">Ticket Sales </t>
  </si>
  <si>
    <t>Other Earned Revenue</t>
  </si>
  <si>
    <t>INCOME</t>
  </si>
  <si>
    <t>Revenue Released From Restrictions</t>
  </si>
  <si>
    <t>Corporate Gifts</t>
  </si>
  <si>
    <t>Foundation Grants</t>
  </si>
  <si>
    <t>City Government Grants</t>
  </si>
  <si>
    <t>County Government Grants</t>
  </si>
  <si>
    <t>State Government Grants</t>
  </si>
  <si>
    <t>Federal Government Grants</t>
  </si>
  <si>
    <t>Tribal Grants</t>
  </si>
  <si>
    <t>TOTAL INCOME</t>
  </si>
  <si>
    <t>Salaries, Benefits and Fringe</t>
  </si>
  <si>
    <t xml:space="preserve">     Salaries</t>
  </si>
  <si>
    <t xml:space="preserve">          Executive Director Salary</t>
  </si>
  <si>
    <t xml:space="preserve">          Operations Manager Salary</t>
  </si>
  <si>
    <t xml:space="preserve">          Artistic Director Salary</t>
  </si>
  <si>
    <t xml:space="preserve">          Other Salaries</t>
  </si>
  <si>
    <t xml:space="preserve">     Benefits</t>
  </si>
  <si>
    <t xml:space="preserve">          Employer Payroll Taxes </t>
  </si>
  <si>
    <t xml:space="preserve">          Health insurance </t>
  </si>
  <si>
    <t xml:space="preserve">          Workers Compensation</t>
  </si>
  <si>
    <t xml:space="preserve">     Artists &amp; Performers</t>
  </si>
  <si>
    <t xml:space="preserve">     Grantwriter</t>
  </si>
  <si>
    <t xml:space="preserve">     Bookkeeping &amp; Accounting</t>
  </si>
  <si>
    <t xml:space="preserve">     Design Fees</t>
  </si>
  <si>
    <t xml:space="preserve">     Photography/Videography</t>
  </si>
  <si>
    <t xml:space="preserve">     Rent </t>
  </si>
  <si>
    <t xml:space="preserve">     Utilities </t>
  </si>
  <si>
    <t>Telephone &amp; Internet</t>
  </si>
  <si>
    <t>PERSONNEL EXPENSES</t>
  </si>
  <si>
    <t>NON-PERSONNEL EXPENSES</t>
  </si>
  <si>
    <t>Exhibition Expenses</t>
  </si>
  <si>
    <t>Program Meals &amp; Catering</t>
  </si>
  <si>
    <t>Program Travel</t>
  </si>
  <si>
    <t>Other Operating Expenses</t>
  </si>
  <si>
    <t>Other Program/Production/Event Expenses</t>
  </si>
  <si>
    <t xml:space="preserve">Program/Production/Event Expenses </t>
  </si>
  <si>
    <t xml:space="preserve">Total Program/Production/Event Expenses </t>
  </si>
  <si>
    <t>TOTAL NON-PERSONNEL EXPENSES</t>
  </si>
  <si>
    <t>TOTAL EXPENSES</t>
  </si>
  <si>
    <t>Total General &amp; Administrative Expenses</t>
  </si>
  <si>
    <t>General &amp; Adminstrative Expenses</t>
  </si>
  <si>
    <t>TOTAL PERSONNEL EXPENSES</t>
  </si>
  <si>
    <t>Equipment</t>
  </si>
  <si>
    <t>These lines are just examples of program, production, or event expenses you may have. You can change these to match your needs. Customize these lines by thinking through your programming and operations, and talking with staff, volunteers, and board members at your organization. You can remove lines, rename, or add them as needed.</t>
  </si>
  <si>
    <t>These lines are just examples of types of earned revenue you may have. These are the Earned Revenue categories on the Cultural Data Profile, but some of them may not be revelant to you, or you may need to budget for other types of earned revenue not listed here. You can change these to match your organization's activities. Customize these lines by thinking through your programming and operations, and talking with staff, volunteers, and board members at your organization. You can remove, rename, or add them as needed.</t>
  </si>
  <si>
    <t>These categories are just examples of independent contractors you might have. Customize these lines by thinking through your programming and operations, and talking with staff, volunteers, and board members at your organization. You can remove lines, rename, or add them as needed.</t>
  </si>
  <si>
    <t>These categories are just examples of salary types and employee benefit expenses you may have. You can change these to match your needs. You can choose to have just one overall salary line, or break it out by employee type. Customize these lines by thinking through your programming and operations, and talking with staff, volunteers, and board members at your organization. You can remove lines, rename, or add them as needed.</t>
  </si>
  <si>
    <t>Account Code</t>
  </si>
  <si>
    <t>This is a simple template for a Chart of Accounts (COA) to help you track your income &amp; expenses. You'll notice that these account codes match the Simple Budget categories. You should always ensure your COA matches your budget, so you can easily compare your budget to your actual income and expenses to see how you're doing.  
Like the Simple Budget, these income and expense account codes are aligned with the Cultural Data Profile (CDP).  Numbers are provided as a guideline, and you can change or modify them to suit your needs. For each account code, we've alo provided the definitions used in the Cultural Data Profile, but you can also update the definitions to match your organization's' needs as you add, edit, or remove accounts.</t>
  </si>
  <si>
    <t>Earned revenue not otherwise accounted for</t>
  </si>
  <si>
    <t>Account Name (Same As Budget Category)</t>
  </si>
  <si>
    <t xml:space="preserve">          Health Insurance </t>
  </si>
  <si>
    <t>Basic Chart of Accounts - Income &amp; Expenses</t>
  </si>
  <si>
    <t>Basic Chart of Accounts - Balance Sheet</t>
  </si>
  <si>
    <t>This is a simple template for a Chart of Accounts (COA) to help you track your assets, liabilities, and net assets on a balance sheet. Small organizations often don't need these account codes, especially if you're not using accounting software.
These balance sheet account codes are aligned with the Cultural Data Profile (CDP).  Numbers are provided as a guideline, and you can change or modify them to suit your needs. For each account code, we've alo provided the definitions used in the Cultural Data Profile, but you can also update the definitions to match your organization's' needs as you add, edit, or remove accounts.</t>
  </si>
  <si>
    <t>Account Name</t>
  </si>
  <si>
    <t xml:space="preserve">     Checking account</t>
  </si>
  <si>
    <t xml:space="preserve">     Petty Cash </t>
  </si>
  <si>
    <t xml:space="preserve">     Savings Account</t>
  </si>
  <si>
    <t>Accounts Receivable</t>
  </si>
  <si>
    <t>Furniture, Fixtures, &amp; Equipment</t>
  </si>
  <si>
    <t>Buildings &amp; Land</t>
  </si>
  <si>
    <t>Accumulated Depreciation</t>
  </si>
  <si>
    <t>Accounts Payable</t>
  </si>
  <si>
    <t>Accrued Expenses</t>
  </si>
  <si>
    <t>Deferred Revenue</t>
  </si>
  <si>
    <t>Budget Category</t>
  </si>
  <si>
    <t>Classes &amp; Customers</t>
  </si>
  <si>
    <t>Class: PROGRAM</t>
  </si>
  <si>
    <t>Subclass: Home Season</t>
  </si>
  <si>
    <t>Subclass: Education Program</t>
  </si>
  <si>
    <t>Subclass: Touring Program</t>
  </si>
  <si>
    <t>Class: MANAGEMENT &amp; ADMIN</t>
  </si>
  <si>
    <t>Class: FUNDRAISING</t>
  </si>
  <si>
    <t>Subclass: Benefit</t>
  </si>
  <si>
    <t>Account (see tab #2): 6165</t>
  </si>
  <si>
    <t>EXAMPLE TRANSACTION: Ticket sales revenue from season performance</t>
  </si>
  <si>
    <t>Account (see tab #2): 4180</t>
  </si>
  <si>
    <t>Subclass: Galleries</t>
  </si>
  <si>
    <t>EXAMPLE TRANSACTION: Postage expense for fundraising letters</t>
  </si>
  <si>
    <t>EXAMPLE - performing arts organization:</t>
  </si>
  <si>
    <t>EXAMPLE - art museum:</t>
  </si>
  <si>
    <t xml:space="preserve">Subclass: Archive </t>
  </si>
  <si>
    <r>
      <t xml:space="preserve">CUSTOMERS: You can use an </t>
    </r>
    <r>
      <rPr>
        <i/>
        <sz val="11"/>
        <rFont val="Calibri"/>
        <family val="2"/>
        <scheme val="minor"/>
      </rPr>
      <t xml:space="preserve">additional </t>
    </r>
    <r>
      <rPr>
        <sz val="11"/>
        <rFont val="Calibri"/>
        <family val="2"/>
        <scheme val="minor"/>
      </rPr>
      <t xml:space="preserve">tag, often called </t>
    </r>
    <r>
      <rPr>
        <b/>
        <sz val="11"/>
        <rFont val="Calibri"/>
        <family val="2"/>
        <scheme val="minor"/>
      </rPr>
      <t xml:space="preserve">Customer, Donor, </t>
    </r>
    <r>
      <rPr>
        <sz val="11"/>
        <rFont val="Calibri"/>
        <family val="2"/>
        <scheme val="minor"/>
      </rPr>
      <t>or</t>
    </r>
    <r>
      <rPr>
        <b/>
        <sz val="11"/>
        <rFont val="Calibri"/>
        <family val="2"/>
        <scheme val="minor"/>
      </rPr>
      <t xml:space="preserve"> Funder</t>
    </r>
    <r>
      <rPr>
        <sz val="11"/>
        <rFont val="Calibri"/>
        <family val="2"/>
        <scheme val="minor"/>
      </rPr>
      <t xml:space="preserve">, to associate a given expense with a particular funding source, like a grant or major donor. In an accounting system like Quickbooks, this field is available in every transaction; if you're using a spreadsheet, you can add an extra column to track the Customer or funding source. </t>
    </r>
  </si>
  <si>
    <t xml:space="preserve">     Other Independent Contractors</t>
  </si>
  <si>
    <t>Account (see tab #2): 5290</t>
  </si>
  <si>
    <t>EXAMPLE TRANSACTION: payment to consultant for staff accessibility training covered by a grant from the Imaginary Foundation</t>
  </si>
  <si>
    <t>Customer: Imaginary Foundation</t>
  </si>
  <si>
    <t>Basic class structure:</t>
  </si>
  <si>
    <t>Subclass: Program A</t>
  </si>
  <si>
    <t>Subclass: Program B</t>
  </si>
  <si>
    <t>Subclass: Program C</t>
  </si>
  <si>
    <r>
      <t xml:space="preserve">This is a simple budgeting template. You can skip, hide, rename, or delete any rows that aren't relevant to your organization. When you determine your chart of accounts, you'll want to use the </t>
    </r>
    <r>
      <rPr>
        <i/>
        <sz val="10"/>
        <rFont val="Calibri"/>
        <family val="2"/>
        <scheme val="minor"/>
      </rPr>
      <t xml:space="preserve">exact same lines </t>
    </r>
    <r>
      <rPr>
        <sz val="10"/>
        <rFont val="Calibri"/>
        <family val="2"/>
        <scheme val="minor"/>
      </rPr>
      <t>so you can always easily match your budget to your actual income &amp; expense activity.</t>
    </r>
  </si>
  <si>
    <t>This category (highlighted yellow) may not be relevant to smaller organizations</t>
  </si>
  <si>
    <t>This category (highlighted in yellow) may not be relevant to smaller organizations</t>
  </si>
  <si>
    <t>Revenue Released From Restriction</t>
  </si>
  <si>
    <t xml:space="preserve">Definition from the Cultural Data Profile (if available) </t>
  </si>
  <si>
    <t>Program Venue Rental</t>
  </si>
  <si>
    <t>Contributions from current members of your Board of Directors/Trustees.</t>
  </si>
  <si>
    <t>Contributions from individuals who are not on your board.</t>
  </si>
  <si>
    <t>Grants, funds, and matching gifts contributed to your organization by corporations, institutions, and other nonprofit organizations.</t>
  </si>
  <si>
    <t>Revenue contributed to your organization by a charitable foundation.</t>
  </si>
  <si>
    <t>Contributions, grants, and contracts from city government agencies and departments.</t>
  </si>
  <si>
    <t>Contributions, grants, and contracts from county government agencies and departments.</t>
  </si>
  <si>
    <t>Contributions, grants, and contracts from state government agencies and departments.</t>
  </si>
  <si>
    <t>Contributions, grants, and contracts from federal government agencies and departments.</t>
  </si>
  <si>
    <t>Contributions, grants, and contracts from tribal governments and organizations.</t>
  </si>
  <si>
    <t>The monetary value of non-cash contributions received by your organization in the form of goods, professional services, use of space, etc</t>
  </si>
  <si>
    <t>Revenue from events such as dinners, galas, auctions, and walk-a-thons, organized to raise funds to support the organization’s activities.</t>
  </si>
  <si>
    <t>The transfer of funds originally restricted by donor(s) that become available for use once program or timing stipulations have been satisfied.</t>
  </si>
  <si>
    <t>All salaries and wages paid to employees to whom your organization provides an IRS Form W2.</t>
  </si>
  <si>
    <t>Payroll taxes paid on behalf of employees to whom your organization provides an IRS Form W2.</t>
  </si>
  <si>
    <t>Payments to individuals who provide services for your organization under an agreement and outside of an employer-employee relationship. Independent contractors do not have taxes withheld from their wages, and your organization may provide them with an IRS Form 1099.</t>
  </si>
  <si>
    <t>Fees paid to companies or organizations for services rendered.</t>
  </si>
  <si>
    <t>Cost related to occupying space, such as rent, property taxes, repairs, security, and utilities.</t>
  </si>
  <si>
    <t>Interest paid on lines of credit, credit cards, and any other loans your organization holds.</t>
  </si>
  <si>
    <t>A non-cash accounting estimate representing the decline in the value of physical assets owned by your organization.</t>
  </si>
  <si>
    <t>The value of any asset that is cash or can be converted to cash within 90 days.</t>
  </si>
  <si>
    <t>The amount owed to your organization for the sale of goods and the provision of services, and the amount of awards and pledges owed to your organization by grantmakers, public funders, and individual donors within one year.</t>
  </si>
  <si>
    <t>Investments in financial securities, such as stocks and bonds or other temporary investments</t>
  </si>
  <si>
    <t xml:space="preserve">The purchase value of land, building(s), equipment, and leasehold improvements. </t>
  </si>
  <si>
    <t>An accounting estimate of the decline in value of all fixed assets due to wear and tear or obsolescence</t>
  </si>
  <si>
    <t xml:space="preserve">The amount owed to vendors or other organizations by your organization and </t>
  </si>
  <si>
    <t>Any expenses recognized before they have been paid, such as employee bonuses and unused vacation time.</t>
  </si>
  <si>
    <t>Payment received for services that have not yet been earned or delivered. For example, tuition paid a year before the start of a program or subscription revenue for performances in the next year.</t>
  </si>
  <si>
    <t>The amount of your organization's debt due within the next fiscal year, including lines of credit, term loans, mortgages, bonds, and capital leases.</t>
  </si>
  <si>
    <t xml:space="preserve">The amount of your organization's debt due in more than one year, including term loans, mortgages, bonds, and capital leases. </t>
  </si>
  <si>
    <t xml:space="preserve">Definition From the Cultural Data Profile (if available) </t>
  </si>
  <si>
    <r>
      <t xml:space="preserve">CLASSES: In addition to an income or expense code or budget  category, you can use </t>
    </r>
    <r>
      <rPr>
        <b/>
        <sz val="11"/>
        <rFont val="Calibri"/>
        <family val="2"/>
        <scheme val="minor"/>
      </rPr>
      <t xml:space="preserve">classes </t>
    </r>
    <r>
      <rPr>
        <sz val="11"/>
        <rFont val="Calibri"/>
        <family val="2"/>
        <scheme val="minor"/>
      </rPr>
      <t xml:space="preserve">to track your income and expenses. Classes are essentially a tag you append to a transaction in addition to its account code or budget category. You might also hear classes called a </t>
    </r>
    <r>
      <rPr>
        <b/>
        <sz val="11"/>
        <rFont val="Calibri"/>
        <family val="2"/>
        <scheme val="minor"/>
      </rPr>
      <t>department</t>
    </r>
    <r>
      <rPr>
        <sz val="11"/>
        <rFont val="Calibri"/>
        <family val="2"/>
        <scheme val="minor"/>
      </rPr>
      <t>,</t>
    </r>
    <r>
      <rPr>
        <b/>
        <sz val="11"/>
        <rFont val="Calibri"/>
        <family val="2"/>
        <scheme val="minor"/>
      </rPr>
      <t xml:space="preserve"> program area</t>
    </r>
    <r>
      <rPr>
        <sz val="11"/>
        <rFont val="Calibri"/>
        <family val="2"/>
        <scheme val="minor"/>
      </rPr>
      <t xml:space="preserve">, or </t>
    </r>
    <r>
      <rPr>
        <b/>
        <sz val="11"/>
        <rFont val="Calibri"/>
        <family val="2"/>
        <scheme val="minor"/>
      </rPr>
      <t xml:space="preserve">cost center. </t>
    </r>
    <r>
      <rPr>
        <sz val="11"/>
        <rFont val="Calibri"/>
        <family val="2"/>
        <scheme val="minor"/>
      </rPr>
      <t xml:space="preserve">For nonprofits, the three main classifications are always </t>
    </r>
    <r>
      <rPr>
        <b/>
        <sz val="11"/>
        <rFont val="Calibri"/>
        <family val="2"/>
        <scheme val="minor"/>
      </rPr>
      <t>Program</t>
    </r>
    <r>
      <rPr>
        <sz val="11"/>
        <rFont val="Calibri"/>
        <family val="2"/>
        <scheme val="minor"/>
      </rPr>
      <t xml:space="preserve">, </t>
    </r>
    <r>
      <rPr>
        <b/>
        <sz val="11"/>
        <rFont val="Calibri"/>
        <family val="2"/>
        <scheme val="minor"/>
      </rPr>
      <t xml:space="preserve">Administrative, </t>
    </r>
    <r>
      <rPr>
        <sz val="11"/>
        <rFont val="Calibri"/>
        <family val="2"/>
        <scheme val="minor"/>
      </rPr>
      <t>and</t>
    </r>
    <r>
      <rPr>
        <b/>
        <sz val="11"/>
        <rFont val="Calibri"/>
        <family val="2"/>
        <scheme val="minor"/>
      </rPr>
      <t xml:space="preserve"> Fundraising</t>
    </r>
    <r>
      <rPr>
        <sz val="11"/>
        <rFont val="Calibri"/>
        <family val="2"/>
        <scheme val="minor"/>
      </rPr>
      <t>, but you can create subclasses as well.</t>
    </r>
    <r>
      <rPr>
        <b/>
        <sz val="11"/>
        <rFont val="Calibri"/>
        <family val="2"/>
        <scheme val="minor"/>
      </rPr>
      <t xml:space="preserve"> </t>
    </r>
    <r>
      <rPr>
        <sz val="11"/>
        <rFont val="Calibri"/>
        <family val="2"/>
        <scheme val="minor"/>
      </rPr>
      <t>You can use classes to create budgets by program area (see tab #5) and track income and expenses by program area as well.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</si>
</sst>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34">
    <font>
      <sz val="11"/>
      <color theme="1"/>
      <name val="Calibri"/>
      <family val="2"/>
      <scheme val="minor"/>
    </font>
    <font>
      <sz val="11"/>
      <color theme="1"/>
      <name val="Calibri"/>
      <family val="2"/>
      <scheme val="minor"/>
    </font>
    <font>
      <sz val="11"/>
      <color theme="1"/>
      <name val="Avenir LT Std 35 Light"/>
      <family val="2"/>
    </font>
    <font>
      <b/>
      <sz val="11"/>
      <color theme="1"/>
      <name val="Avenir LT Std 35 Light"/>
      <family val="2"/>
    </font>
    <font>
      <i/>
      <sz val="11"/>
      <color theme="1"/>
      <name val="Avenir LT Std 35 Light"/>
      <family val="2"/>
    </font>
    <font>
      <b/>
      <i/>
      <sz val="11"/>
      <color theme="1"/>
      <name val="Avenir LT Std 35 Light"/>
      <family val="2"/>
    </font>
    <font>
      <sz val="11"/>
      <name val="Avenir LT Std 35 Light"/>
      <family val="2"/>
    </font>
    <font>
      <b/>
      <sz val="11"/>
      <color theme="1"/>
      <name val="Calibri"/>
      <family val="2"/>
      <scheme val="minor"/>
    </font>
    <font>
      <b/>
      <sz val="18"/>
      <color theme="3"/>
      <name val="Calibri Light"/>
      <family val="2"/>
      <scheme val="major"/>
    </font>
    <font>
      <sz val="8"/>
      <name val="Calibri"/>
      <family val="2"/>
      <scheme val="minor"/>
    </font>
    <font>
      <sz val="14"/>
      <color theme="1"/>
      <name val="Georgia"/>
      <family val="1"/>
    </font>
    <font>
      <sz val="11"/>
      <color theme="1"/>
      <name val="Georgia"/>
      <family val="1"/>
    </font>
    <font>
      <b/>
      <sz val="11"/>
      <color theme="0"/>
      <name val="Calibri"/>
      <family val="2"/>
      <scheme val="minor"/>
    </font>
    <font>
      <u/>
      <sz val="11"/>
      <color theme="10"/>
      <name val="Calibri"/>
      <family val="2"/>
      <scheme val="minor"/>
    </font>
    <font>
      <u/>
      <sz val="11"/>
      <color theme="11"/>
      <name val="Calibri"/>
      <family val="2"/>
      <scheme val="minor"/>
    </font>
    <font>
      <sz val="11"/>
      <name val="Calibri"/>
      <family val="2"/>
      <scheme val="minor"/>
    </font>
    <font>
      <i/>
      <sz val="11"/>
      <name val="Calibri"/>
      <family val="2"/>
      <scheme val="minor"/>
    </font>
    <font>
      <b/>
      <sz val="14"/>
      <color theme="1"/>
      <name val="Times New Roman"/>
      <family val="1"/>
    </font>
    <font>
      <sz val="14"/>
      <name val="Georgia"/>
      <family val="1"/>
    </font>
    <font>
      <sz val="18"/>
      <name val="Calibri Light"/>
      <family val="2"/>
      <scheme val="major"/>
    </font>
    <font>
      <sz val="11"/>
      <name val="Georgia"/>
      <family val="1"/>
    </font>
    <font>
      <b/>
      <sz val="11"/>
      <name val="Calibri"/>
      <family val="2"/>
      <scheme val="minor"/>
    </font>
    <font>
      <sz val="11"/>
      <color rgb="FF000000"/>
      <name val="Arial"/>
      <family val="2"/>
    </font>
    <font>
      <sz val="10"/>
      <color theme="1"/>
      <name val="Georgia"/>
      <family val="1"/>
    </font>
    <font>
      <b/>
      <sz val="10"/>
      <color theme="3"/>
      <name val="Calibri Light"/>
      <family val="2"/>
      <scheme val="major"/>
    </font>
    <font>
      <sz val="10"/>
      <color theme="1"/>
      <name val="Calibri"/>
      <family val="2"/>
      <scheme val="minor"/>
    </font>
    <font>
      <sz val="10"/>
      <name val="Calibri"/>
      <family val="2"/>
      <scheme val="minor"/>
    </font>
    <font>
      <i/>
      <sz val="10"/>
      <name val="Calibri"/>
      <family val="2"/>
      <scheme val="minor"/>
    </font>
    <font>
      <b/>
      <sz val="10"/>
      <color theme="0"/>
      <name val="Calibri"/>
      <family val="2"/>
      <scheme val="minor"/>
    </font>
    <font>
      <b/>
      <sz val="10"/>
      <color theme="1"/>
      <name val="Calibri"/>
      <family val="2"/>
      <scheme val="minor"/>
    </font>
    <font>
      <sz val="10"/>
      <color theme="1"/>
      <name val="Arial"/>
      <family val="2"/>
    </font>
    <font>
      <i/>
      <sz val="10"/>
      <color theme="1"/>
      <name val="Calibri"/>
      <family val="2"/>
      <scheme val="minor"/>
    </font>
    <font>
      <b/>
      <i/>
      <sz val="10"/>
      <color theme="1"/>
      <name val="Calibri"/>
      <family val="2"/>
      <scheme val="minor"/>
    </font>
    <font>
      <b/>
      <sz val="10"/>
      <name val="Calibri"/>
      <family val="2"/>
      <scheme val="minor"/>
    </font>
  </fonts>
  <fills count="18">
    <fill>
      <patternFill patternType="none"/>
    </fill>
    <fill>
      <patternFill patternType="gray125"/>
    </fill>
    <fill>
      <patternFill patternType="solid">
        <fgColor theme="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18468C"/>
        <bgColor indexed="64"/>
      </patternFill>
    </fill>
    <fill>
      <patternFill patternType="solid">
        <fgColor rgb="FFCE1F2E"/>
        <bgColor indexed="64"/>
      </patternFill>
    </fill>
    <fill>
      <patternFill patternType="solid">
        <fgColor rgb="FF702B75"/>
        <bgColor indexed="64"/>
      </patternFill>
    </fill>
    <fill>
      <patternFill patternType="solid">
        <fgColor rgb="FF0D959F"/>
        <bgColor indexed="64"/>
      </patternFill>
    </fill>
    <fill>
      <patternFill patternType="solid">
        <fgColor rgb="FF7A77B8"/>
        <bgColor indexed="64"/>
      </patternFill>
    </fill>
    <fill>
      <patternFill patternType="solid">
        <fgColor rgb="FFF1685C"/>
        <bgColor indexed="64"/>
      </patternFill>
    </fill>
    <fill>
      <patternFill patternType="solid">
        <fgColor rgb="FF19468D"/>
        <bgColor indexed="64"/>
      </patternFill>
    </fill>
    <fill>
      <patternFill patternType="solid">
        <fgColor rgb="FF5795CF"/>
        <bgColor indexed="64"/>
      </patternFill>
    </fill>
    <fill>
      <patternFill patternType="solid">
        <fgColor rgb="FF5AC5C4"/>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15">
    <border>
      <left/>
      <right/>
      <top/>
      <bottom/>
      <diagonal/>
    </border>
    <border>
      <left/>
      <right/>
      <top style="thin">
        <color auto="1"/>
      </top>
      <bottom/>
      <diagonal/>
    </border>
    <border>
      <left/>
      <right/>
      <top/>
      <bottom style="medium">
        <color auto="1"/>
      </bottom>
      <diagonal/>
    </border>
    <border>
      <left/>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s>
  <cellStyleXfs count="11">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98">
    <xf numFmtId="0" fontId="0" fillId="0" borderId="0" xfId="0"/>
    <xf numFmtId="0" fontId="2" fillId="0" borderId="0" xfId="0" applyFont="1"/>
    <xf numFmtId="0" fontId="2" fillId="0" borderId="1" xfId="0" applyFont="1" applyBorder="1"/>
    <xf numFmtId="0" fontId="2" fillId="0" borderId="0" xfId="0" applyFont="1" applyBorder="1"/>
    <xf numFmtId="0" fontId="3" fillId="0" borderId="0" xfId="0" applyFont="1"/>
    <xf numFmtId="0" fontId="4" fillId="0" borderId="0" xfId="0" applyFont="1"/>
    <xf numFmtId="0" fontId="4" fillId="0" borderId="1" xfId="0" applyFont="1" applyBorder="1"/>
    <xf numFmtId="42" fontId="2" fillId="0" borderId="0" xfId="1" applyNumberFormat="1" applyFont="1"/>
    <xf numFmtId="0" fontId="4" fillId="0" borderId="0" xfId="0" applyFont="1" applyBorder="1"/>
    <xf numFmtId="0" fontId="3" fillId="0" borderId="0" xfId="0" applyFont="1" applyBorder="1"/>
    <xf numFmtId="42" fontId="3" fillId="2" borderId="0" xfId="1" applyNumberFormat="1" applyFont="1" applyFill="1" applyAlignment="1">
      <alignment horizontal="center"/>
    </xf>
    <xf numFmtId="42" fontId="2" fillId="3" borderId="0" xfId="1" applyNumberFormat="1" applyFont="1" applyFill="1"/>
    <xf numFmtId="42" fontId="4" fillId="3" borderId="1" xfId="1" applyNumberFormat="1" applyFont="1" applyFill="1" applyBorder="1"/>
    <xf numFmtId="42" fontId="2" fillId="3" borderId="1" xfId="1" applyNumberFormat="1" applyFont="1" applyFill="1" applyBorder="1"/>
    <xf numFmtId="42" fontId="3" fillId="3" borderId="0" xfId="1" applyNumberFormat="1" applyFont="1" applyFill="1"/>
    <xf numFmtId="42" fontId="4" fillId="3" borderId="0" xfId="1" applyNumberFormat="1" applyFont="1" applyFill="1"/>
    <xf numFmtId="42" fontId="2" fillId="0" borderId="0" xfId="1" applyNumberFormat="1" applyFont="1" applyFill="1"/>
    <xf numFmtId="42" fontId="4" fillId="0" borderId="1" xfId="1" applyNumberFormat="1" applyFont="1" applyFill="1" applyBorder="1"/>
    <xf numFmtId="42" fontId="2" fillId="0" borderId="1" xfId="1" applyNumberFormat="1" applyFont="1" applyFill="1" applyBorder="1"/>
    <xf numFmtId="42" fontId="3" fillId="0" borderId="0" xfId="1" applyNumberFormat="1" applyFont="1" applyFill="1"/>
    <xf numFmtId="42" fontId="4" fillId="0" borderId="0" xfId="1" applyNumberFormat="1" applyFont="1" applyFill="1"/>
    <xf numFmtId="42" fontId="5" fillId="0" borderId="0" xfId="1" applyNumberFormat="1" applyFont="1" applyFill="1"/>
    <xf numFmtId="42" fontId="6" fillId="4" borderId="0" xfId="1" applyNumberFormat="1" applyFont="1" applyFill="1"/>
    <xf numFmtId="42" fontId="3" fillId="0" borderId="2" xfId="1" applyNumberFormat="1" applyFont="1" applyFill="1" applyBorder="1" applyAlignment="1">
      <alignment horizontal="center"/>
    </xf>
    <xf numFmtId="42" fontId="5" fillId="0" borderId="2" xfId="1" applyNumberFormat="1" applyFont="1" applyFill="1" applyBorder="1" applyAlignment="1">
      <alignment horizontal="center"/>
    </xf>
    <xf numFmtId="0" fontId="7" fillId="0" borderId="0" xfId="0" applyFont="1"/>
    <xf numFmtId="0" fontId="0" fillId="0" borderId="0" xfId="0" applyFont="1"/>
    <xf numFmtId="0" fontId="0" fillId="0" borderId="0" xfId="0" applyFont="1" applyBorder="1"/>
    <xf numFmtId="42" fontId="0" fillId="0" borderId="0" xfId="1" applyNumberFormat="1" applyFont="1"/>
    <xf numFmtId="42" fontId="0" fillId="0" borderId="0" xfId="1" applyNumberFormat="1" applyFont="1" applyFill="1"/>
    <xf numFmtId="42" fontId="0" fillId="0" borderId="0" xfId="1" applyNumberFormat="1" applyFont="1" applyFill="1" applyBorder="1"/>
    <xf numFmtId="42" fontId="12" fillId="5" borderId="0" xfId="1" applyNumberFormat="1" applyFont="1" applyFill="1" applyAlignment="1">
      <alignment horizontal="center"/>
    </xf>
    <xf numFmtId="42" fontId="12" fillId="6" borderId="0" xfId="1" applyNumberFormat="1" applyFont="1" applyFill="1" applyAlignment="1">
      <alignment horizontal="center"/>
    </xf>
    <xf numFmtId="42" fontId="12" fillId="7" borderId="0" xfId="1" applyNumberFormat="1" applyFont="1" applyFill="1" applyAlignment="1">
      <alignment horizontal="center"/>
    </xf>
    <xf numFmtId="42" fontId="12" fillId="8" borderId="0" xfId="1" applyNumberFormat="1" applyFont="1" applyFill="1" applyAlignment="1">
      <alignment horizontal="center"/>
    </xf>
    <xf numFmtId="42" fontId="7" fillId="0" borderId="0" xfId="1" applyNumberFormat="1" applyFont="1" applyFill="1" applyBorder="1"/>
    <xf numFmtId="42" fontId="12" fillId="9" borderId="0" xfId="1" applyNumberFormat="1" applyFont="1" applyFill="1" applyAlignment="1">
      <alignment horizontal="center"/>
    </xf>
    <xf numFmtId="42" fontId="12" fillId="10" borderId="0" xfId="1" applyNumberFormat="1" applyFont="1" applyFill="1" applyAlignment="1">
      <alignment horizontal="center"/>
    </xf>
    <xf numFmtId="0" fontId="10" fillId="0" borderId="0" xfId="2" applyFont="1" applyAlignment="1">
      <alignment vertical="center"/>
    </xf>
    <xf numFmtId="0" fontId="8" fillId="0" borderId="0" xfId="2" applyAlignment="1"/>
    <xf numFmtId="0" fontId="11" fillId="0" borderId="0" xfId="2" applyFont="1" applyAlignment="1">
      <alignment vertical="center"/>
    </xf>
    <xf numFmtId="42" fontId="0" fillId="0" borderId="3" xfId="1" applyNumberFormat="1" applyFont="1" applyFill="1" applyBorder="1"/>
    <xf numFmtId="42" fontId="7" fillId="13" borderId="0" xfId="1" applyNumberFormat="1" applyFont="1" applyFill="1" applyBorder="1"/>
    <xf numFmtId="42" fontId="7" fillId="0" borderId="3" xfId="1" applyNumberFormat="1" applyFont="1" applyFill="1" applyBorder="1"/>
    <xf numFmtId="0" fontId="0" fillId="0" borderId="3" xfId="0" applyFont="1" applyBorder="1"/>
    <xf numFmtId="42" fontId="0" fillId="0" borderId="0" xfId="1" applyNumberFormat="1" applyFont="1" applyBorder="1"/>
    <xf numFmtId="42" fontId="0" fillId="14" borderId="0" xfId="1" applyNumberFormat="1" applyFont="1" applyFill="1"/>
    <xf numFmtId="42" fontId="0" fillId="0" borderId="3" xfId="1" applyNumberFormat="1" applyFont="1" applyBorder="1"/>
    <xf numFmtId="0" fontId="17" fillId="0" borderId="0" xfId="0" applyFont="1"/>
    <xf numFmtId="0" fontId="19" fillId="0" borderId="0" xfId="2" applyNumberFormat="1" applyFont="1" applyFill="1" applyAlignment="1">
      <alignment horizontal="left"/>
    </xf>
    <xf numFmtId="0" fontId="15" fillId="0" borderId="0" xfId="0" applyNumberFormat="1" applyFont="1" applyFill="1" applyAlignment="1">
      <alignment horizontal="left"/>
    </xf>
    <xf numFmtId="0" fontId="15" fillId="0" borderId="1" xfId="0" applyNumberFormat="1" applyFont="1" applyFill="1" applyBorder="1" applyAlignment="1">
      <alignment horizontal="left"/>
    </xf>
    <xf numFmtId="0" fontId="15" fillId="0" borderId="0" xfId="0" applyNumberFormat="1" applyFont="1" applyFill="1" applyBorder="1" applyAlignment="1">
      <alignment horizontal="left"/>
    </xf>
    <xf numFmtId="0" fontId="21" fillId="0" borderId="0" xfId="0" applyNumberFormat="1" applyFont="1" applyFill="1" applyAlignment="1">
      <alignment horizontal="left"/>
    </xf>
    <xf numFmtId="0" fontId="15" fillId="0" borderId="0" xfId="1" applyNumberFormat="1" applyFont="1" applyFill="1" applyBorder="1" applyAlignment="1">
      <alignment horizontal="left"/>
    </xf>
    <xf numFmtId="0" fontId="15" fillId="0" borderId="0" xfId="1" applyNumberFormat="1" applyFont="1" applyFill="1" applyAlignment="1">
      <alignment horizontal="left"/>
    </xf>
    <xf numFmtId="0" fontId="15" fillId="0" borderId="0" xfId="0" applyNumberFormat="1" applyFont="1" applyFill="1" applyAlignment="1">
      <alignment horizontal="left" indent="1"/>
    </xf>
    <xf numFmtId="0" fontId="15" fillId="0" borderId="0" xfId="0" applyNumberFormat="1" applyFont="1" applyFill="1" applyBorder="1" applyAlignment="1">
      <alignment vertical="center" wrapText="1"/>
    </xf>
    <xf numFmtId="0" fontId="15" fillId="0" borderId="0" xfId="0" applyNumberFormat="1" applyFont="1" applyFill="1" applyBorder="1" applyAlignment="1">
      <alignment horizontal="left" indent="1"/>
    </xf>
    <xf numFmtId="0" fontId="0" fillId="0" borderId="0" xfId="0" applyFont="1" applyFill="1"/>
    <xf numFmtId="0" fontId="0" fillId="0" borderId="0" xfId="0" applyFont="1" applyFill="1" applyBorder="1"/>
    <xf numFmtId="0" fontId="23" fillId="0" borderId="0" xfId="2" applyFont="1" applyAlignment="1">
      <alignment horizontal="left" vertical="center" wrapText="1"/>
    </xf>
    <xf numFmtId="42" fontId="28" fillId="11" borderId="0" xfId="1" applyNumberFormat="1" applyFont="1" applyFill="1" applyAlignment="1">
      <alignment horizontal="center"/>
    </xf>
    <xf numFmtId="42" fontId="28" fillId="0" borderId="0" xfId="1" applyNumberFormat="1" applyFont="1" applyFill="1" applyAlignment="1">
      <alignment horizontal="center"/>
    </xf>
    <xf numFmtId="0" fontId="31" fillId="0" borderId="0" xfId="0" applyFont="1" applyAlignment="1">
      <alignment horizontal="left"/>
    </xf>
    <xf numFmtId="0" fontId="25" fillId="0" borderId="0" xfId="0" applyFont="1" applyAlignment="1">
      <alignment horizontal="left"/>
    </xf>
    <xf numFmtId="0" fontId="25" fillId="0" borderId="0" xfId="0" applyFont="1" applyAlignment="1"/>
    <xf numFmtId="0" fontId="29" fillId="0" borderId="0" xfId="0" applyFont="1" applyAlignment="1"/>
    <xf numFmtId="42" fontId="25" fillId="0" borderId="0" xfId="1" applyNumberFormat="1" applyFont="1" applyAlignment="1"/>
    <xf numFmtId="0" fontId="25" fillId="0" borderId="0" xfId="0" applyFont="1" applyAlignment="1">
      <alignment horizontal="left" vertical="center"/>
    </xf>
    <xf numFmtId="42" fontId="25" fillId="12" borderId="0" xfId="1" applyNumberFormat="1" applyFont="1" applyFill="1" applyAlignment="1"/>
    <xf numFmtId="0" fontId="26" fillId="0" borderId="0" xfId="0" applyFont="1" applyFill="1" applyAlignment="1">
      <alignment horizontal="left" vertical="center"/>
    </xf>
    <xf numFmtId="0" fontId="26" fillId="0" borderId="0" xfId="0" applyFont="1" applyAlignment="1">
      <alignment horizontal="left" vertical="center"/>
    </xf>
    <xf numFmtId="42" fontId="25" fillId="12" borderId="0" xfId="1" applyNumberFormat="1" applyFont="1" applyFill="1" applyBorder="1" applyAlignment="1"/>
    <xf numFmtId="0" fontId="26" fillId="0" borderId="0" xfId="0" applyFont="1" applyFill="1" applyBorder="1" applyAlignment="1">
      <alignment horizontal="left" vertical="center"/>
    </xf>
    <xf numFmtId="0" fontId="29" fillId="0" borderId="0" xfId="0" applyFont="1" applyBorder="1" applyAlignment="1"/>
    <xf numFmtId="42" fontId="29" fillId="13" borderId="0" xfId="1" applyNumberFormat="1" applyFont="1" applyFill="1" applyBorder="1" applyAlignment="1"/>
    <xf numFmtId="42" fontId="25" fillId="0" borderId="0" xfId="1" applyNumberFormat="1" applyFont="1" applyFill="1" applyAlignment="1"/>
    <xf numFmtId="0" fontId="25" fillId="0" borderId="0" xfId="0" applyFont="1" applyFill="1" applyAlignment="1">
      <alignment horizontal="left"/>
    </xf>
    <xf numFmtId="0" fontId="26" fillId="0" borderId="0" xfId="0" applyFont="1" applyFill="1" applyAlignment="1">
      <alignment horizontal="left"/>
    </xf>
    <xf numFmtId="0" fontId="25" fillId="0" borderId="0" xfId="0" applyFont="1" applyBorder="1" applyAlignment="1"/>
    <xf numFmtId="42" fontId="29" fillId="0" borderId="0" xfId="1" applyNumberFormat="1" applyFont="1" applyFill="1" applyBorder="1" applyAlignment="1"/>
    <xf numFmtId="0" fontId="29" fillId="0" borderId="3" xfId="0" applyFont="1" applyBorder="1" applyAlignment="1"/>
    <xf numFmtId="0" fontId="30" fillId="0" borderId="0" xfId="0" applyFont="1" applyFill="1" applyAlignment="1">
      <alignment vertical="center"/>
    </xf>
    <xf numFmtId="0" fontId="30" fillId="0" borderId="0" xfId="0" applyFont="1" applyFill="1" applyBorder="1" applyAlignment="1">
      <alignment vertical="center"/>
    </xf>
    <xf numFmtId="0" fontId="25" fillId="0" borderId="0" xfId="0" applyFont="1" applyFill="1" applyAlignment="1">
      <alignment horizontal="left" vertical="center"/>
    </xf>
    <xf numFmtId="0" fontId="29" fillId="0" borderId="1" xfId="0" applyFont="1" applyBorder="1" applyAlignment="1"/>
    <xf numFmtId="42" fontId="29" fillId="13" borderId="1" xfId="1" applyNumberFormat="1" applyFont="1" applyFill="1" applyBorder="1" applyAlignment="1"/>
    <xf numFmtId="42" fontId="25" fillId="0" borderId="0" xfId="1" applyNumberFormat="1" applyFont="1" applyFill="1" applyBorder="1" applyAlignment="1"/>
    <xf numFmtId="42" fontId="29" fillId="0" borderId="3" xfId="1" applyNumberFormat="1" applyFont="1" applyFill="1" applyBorder="1" applyAlignment="1"/>
    <xf numFmtId="0" fontId="24" fillId="0" borderId="0" xfId="2" applyFont="1" applyAlignment="1">
      <alignment wrapText="1"/>
    </xf>
    <xf numFmtId="0" fontId="25" fillId="0" borderId="0" xfId="0" applyFont="1" applyAlignment="1">
      <alignment wrapText="1"/>
    </xf>
    <xf numFmtId="42" fontId="25" fillId="0" borderId="0" xfId="1" applyNumberFormat="1" applyFont="1" applyAlignment="1">
      <alignment wrapText="1"/>
    </xf>
    <xf numFmtId="0" fontId="31" fillId="0" borderId="0" xfId="0" applyFont="1" applyAlignment="1"/>
    <xf numFmtId="0" fontId="31" fillId="0" borderId="0" xfId="0" applyFont="1" applyAlignment="1">
      <alignment wrapText="1"/>
    </xf>
    <xf numFmtId="0" fontId="29" fillId="0" borderId="0" xfId="0" applyFont="1" applyAlignment="1">
      <alignment horizontal="left"/>
    </xf>
    <xf numFmtId="42" fontId="29" fillId="12" borderId="0" xfId="1" applyNumberFormat="1" applyFont="1" applyFill="1" applyAlignment="1"/>
    <xf numFmtId="0" fontId="29" fillId="0" borderId="1" xfId="0" applyFont="1" applyBorder="1" applyAlignment="1">
      <alignment horizontal="left"/>
    </xf>
    <xf numFmtId="0" fontId="32" fillId="0" borderId="1" xfId="0" applyFont="1" applyBorder="1" applyAlignment="1"/>
    <xf numFmtId="42" fontId="32" fillId="13" borderId="1" xfId="1" applyNumberFormat="1" applyFont="1" applyFill="1" applyBorder="1" applyAlignment="1"/>
    <xf numFmtId="0" fontId="32" fillId="0" borderId="0" xfId="0" applyFont="1" applyAlignment="1"/>
    <xf numFmtId="0" fontId="29" fillId="0" borderId="0" xfId="0" applyFont="1" applyFill="1" applyAlignment="1">
      <alignment vertical="center"/>
    </xf>
    <xf numFmtId="0" fontId="26" fillId="16" borderId="0" xfId="0" applyFont="1" applyFill="1" applyAlignment="1">
      <alignment horizontal="left"/>
    </xf>
    <xf numFmtId="0" fontId="25" fillId="16" borderId="0" xfId="0" applyFont="1" applyFill="1" applyAlignment="1">
      <alignment vertical="center"/>
    </xf>
    <xf numFmtId="0" fontId="25" fillId="16" borderId="0" xfId="0" applyFont="1" applyFill="1" applyAlignment="1">
      <alignment horizontal="left" vertical="center"/>
    </xf>
    <xf numFmtId="0" fontId="29" fillId="16" borderId="0" xfId="0" applyFont="1" applyFill="1" applyAlignment="1">
      <alignment vertical="center"/>
    </xf>
    <xf numFmtId="0" fontId="25" fillId="16" borderId="0" xfId="0" applyFont="1" applyFill="1" applyAlignment="1">
      <alignment horizontal="left"/>
    </xf>
    <xf numFmtId="0" fontId="23" fillId="0" borderId="0" xfId="2" applyFont="1" applyAlignment="1">
      <alignment vertical="center" wrapText="1"/>
    </xf>
    <xf numFmtId="0" fontId="20" fillId="0" borderId="0" xfId="2" applyNumberFormat="1" applyFont="1" applyFill="1" applyAlignment="1">
      <alignment vertical="center" wrapText="1"/>
    </xf>
    <xf numFmtId="0" fontId="28" fillId="11" borderId="0" xfId="1" applyNumberFormat="1" applyFont="1" applyFill="1" applyAlignment="1">
      <alignment horizontal="center"/>
    </xf>
    <xf numFmtId="0" fontId="25" fillId="0" borderId="0" xfId="1" applyNumberFormat="1" applyFont="1" applyAlignment="1"/>
    <xf numFmtId="0" fontId="25" fillId="0" borderId="0" xfId="1" applyNumberFormat="1" applyFont="1" applyFill="1" applyAlignment="1"/>
    <xf numFmtId="0" fontId="25" fillId="0" borderId="0" xfId="1" applyNumberFormat="1" applyFont="1" applyFill="1" applyBorder="1" applyAlignment="1"/>
    <xf numFmtId="0" fontId="29" fillId="0" borderId="1" xfId="1" applyNumberFormat="1" applyFont="1" applyFill="1" applyBorder="1" applyAlignment="1"/>
    <xf numFmtId="0" fontId="29" fillId="0" borderId="0" xfId="1" applyNumberFormat="1" applyFont="1" applyFill="1" applyBorder="1" applyAlignment="1"/>
    <xf numFmtId="0" fontId="29" fillId="0" borderId="0" xfId="1" applyNumberFormat="1" applyFont="1" applyFill="1" applyAlignment="1"/>
    <xf numFmtId="0" fontId="25" fillId="0" borderId="0" xfId="1" applyNumberFormat="1" applyFont="1" applyAlignment="1">
      <alignment wrapText="1"/>
    </xf>
    <xf numFmtId="0" fontId="25" fillId="0" borderId="0" xfId="0" applyNumberFormat="1" applyFont="1" applyAlignment="1">
      <alignment horizontal="right"/>
    </xf>
    <xf numFmtId="0" fontId="25" fillId="0" borderId="0" xfId="1" applyNumberFormat="1" applyFont="1" applyFill="1" applyAlignment="1">
      <alignment horizontal="right"/>
    </xf>
    <xf numFmtId="0" fontId="29" fillId="0" borderId="0" xfId="0" applyNumberFormat="1" applyFont="1" applyAlignment="1">
      <alignment horizontal="right"/>
    </xf>
    <xf numFmtId="0" fontId="33" fillId="0" borderId="0" xfId="1" applyNumberFormat="1" applyFont="1" applyFill="1" applyAlignment="1">
      <alignment horizontal="right"/>
    </xf>
    <xf numFmtId="0" fontId="29" fillId="0" borderId="0" xfId="1" applyNumberFormat="1" applyFont="1" applyAlignment="1"/>
    <xf numFmtId="0" fontId="29" fillId="0" borderId="0" xfId="0" applyFont="1" applyAlignment="1">
      <alignment horizontal="center"/>
    </xf>
    <xf numFmtId="0" fontId="33" fillId="0" borderId="0" xfId="0" applyFont="1" applyAlignment="1">
      <alignment horizontal="left" vertical="center"/>
    </xf>
    <xf numFmtId="0" fontId="29" fillId="0" borderId="0" xfId="0" applyFont="1" applyAlignment="1">
      <alignment horizontal="left" vertical="center"/>
    </xf>
    <xf numFmtId="0" fontId="33" fillId="0" borderId="0" xfId="0" applyFont="1" applyFill="1" applyAlignment="1">
      <alignment horizontal="left" vertical="center"/>
    </xf>
    <xf numFmtId="0" fontId="32" fillId="0" borderId="0" xfId="0" applyFont="1" applyAlignment="1">
      <alignment wrapText="1"/>
    </xf>
    <xf numFmtId="0" fontId="28" fillId="11" borderId="0" xfId="1" applyNumberFormat="1" applyFont="1" applyFill="1" applyAlignment="1">
      <alignment horizontal="center" vertical="center"/>
    </xf>
    <xf numFmtId="0" fontId="29" fillId="0" borderId="0" xfId="0" applyFont="1" applyAlignment="1">
      <alignment horizontal="center" vertical="center"/>
    </xf>
    <xf numFmtId="0" fontId="15" fillId="17" borderId="0" xfId="0" applyNumberFormat="1" applyFont="1" applyFill="1" applyAlignment="1">
      <alignment horizontal="left"/>
    </xf>
    <xf numFmtId="0" fontId="15" fillId="17" borderId="0" xfId="1" applyNumberFormat="1" applyFont="1" applyFill="1" applyAlignment="1"/>
    <xf numFmtId="0" fontId="15" fillId="17" borderId="0" xfId="1" applyNumberFormat="1" applyFont="1" applyFill="1" applyAlignment="1">
      <alignment horizontal="left"/>
    </xf>
    <xf numFmtId="0" fontId="15" fillId="15" borderId="0" xfId="0" applyNumberFormat="1" applyFont="1" applyFill="1" applyAlignment="1">
      <alignment horizontal="left"/>
    </xf>
    <xf numFmtId="0" fontId="15" fillId="0" borderId="9" xfId="0" applyNumberFormat="1" applyFont="1" applyFill="1" applyBorder="1" applyAlignment="1">
      <alignment horizontal="left"/>
    </xf>
    <xf numFmtId="0" fontId="15" fillId="0" borderId="11"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13" xfId="0" applyNumberFormat="1" applyFont="1" applyFill="1" applyBorder="1" applyAlignment="1">
      <alignment horizontal="left"/>
    </xf>
    <xf numFmtId="0" fontId="15" fillId="0" borderId="8" xfId="0" applyNumberFormat="1" applyFont="1" applyFill="1" applyBorder="1" applyAlignment="1">
      <alignment horizontal="left"/>
    </xf>
    <xf numFmtId="0" fontId="15" fillId="0" borderId="10" xfId="0" applyNumberFormat="1" applyFont="1" applyFill="1" applyBorder="1" applyAlignment="1">
      <alignment horizontal="left"/>
    </xf>
    <xf numFmtId="0" fontId="15" fillId="0" borderId="12" xfId="0" applyNumberFormat="1" applyFont="1" applyFill="1" applyBorder="1" applyAlignment="1">
      <alignment horizontal="left"/>
    </xf>
    <xf numFmtId="0" fontId="22" fillId="0" borderId="0" xfId="0" applyFont="1" applyBorder="1"/>
    <xf numFmtId="0" fontId="15" fillId="0" borderId="0" xfId="0" applyNumberFormat="1" applyFont="1" applyFill="1" applyBorder="1" applyAlignment="1"/>
    <xf numFmtId="0" fontId="15" fillId="0" borderId="1" xfId="0" applyNumberFormat="1" applyFont="1" applyFill="1" applyBorder="1" applyAlignment="1"/>
    <xf numFmtId="0" fontId="15" fillId="0" borderId="4" xfId="0" applyNumberFormat="1" applyFont="1" applyFill="1" applyBorder="1" applyAlignment="1"/>
    <xf numFmtId="0" fontId="10" fillId="0" borderId="0" xfId="2" applyFont="1" applyAlignment="1">
      <alignment horizontal="left" vertical="center" wrapText="1"/>
    </xf>
    <xf numFmtId="0" fontId="15"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left" wrapText="1"/>
    </xf>
    <xf numFmtId="0" fontId="15" fillId="0" borderId="0" xfId="0" applyNumberFormat="1" applyFont="1" applyFill="1" applyAlignment="1">
      <alignment horizontal="left" wrapText="1"/>
    </xf>
    <xf numFmtId="0" fontId="16" fillId="0" borderId="0" xfId="0" applyNumberFormat="1" applyFont="1" applyFill="1" applyBorder="1" applyAlignment="1">
      <alignment horizontal="left" vertical="center" wrapText="1"/>
    </xf>
    <xf numFmtId="42" fontId="29" fillId="0" borderId="0" xfId="1" applyNumberFormat="1" applyFont="1" applyFill="1" applyAlignment="1"/>
    <xf numFmtId="0" fontId="29" fillId="0" borderId="0" xfId="0" applyFont="1" applyBorder="1" applyAlignment="1">
      <alignment horizontal="left"/>
    </xf>
    <xf numFmtId="42" fontId="28" fillId="11" borderId="0" xfId="1" applyNumberFormat="1" applyFont="1" applyFill="1" applyAlignment="1">
      <alignment horizontal="center" wrapText="1"/>
    </xf>
    <xf numFmtId="42" fontId="28" fillId="11" borderId="0" xfId="1" applyNumberFormat="1" applyFont="1" applyFill="1" applyAlignment="1">
      <alignment horizontal="center" vertical="center" wrapText="1"/>
    </xf>
    <xf numFmtId="42" fontId="12" fillId="10" borderId="0" xfId="1" applyNumberFormat="1" applyFont="1" applyFill="1" applyAlignment="1">
      <alignment horizontal="left"/>
    </xf>
    <xf numFmtId="42" fontId="12" fillId="8" borderId="0" xfId="1" applyNumberFormat="1" applyFont="1" applyFill="1" applyAlignment="1">
      <alignment horizontal="left"/>
    </xf>
    <xf numFmtId="42" fontId="12" fillId="9" borderId="0" xfId="1" applyNumberFormat="1" applyFont="1" applyFill="1" applyAlignment="1">
      <alignment horizontal="left"/>
    </xf>
    <xf numFmtId="0" fontId="25" fillId="0" borderId="0" xfId="0" applyFont="1" applyBorder="1" applyAlignment="1">
      <alignment horizontal="left" vertical="center"/>
    </xf>
    <xf numFmtId="0" fontId="25" fillId="0" borderId="3" xfId="0" applyFont="1" applyBorder="1" applyAlignment="1">
      <alignment horizontal="left" vertical="center"/>
    </xf>
    <xf numFmtId="0" fontId="26" fillId="16" borderId="3" xfId="0" applyFont="1" applyFill="1" applyBorder="1" applyAlignment="1">
      <alignment horizontal="left"/>
    </xf>
    <xf numFmtId="0" fontId="29" fillId="0" borderId="6" xfId="0" applyFont="1" applyBorder="1" applyAlignment="1"/>
    <xf numFmtId="42" fontId="0" fillId="0" borderId="6" xfId="1" applyNumberFormat="1" applyFont="1" applyFill="1" applyBorder="1"/>
    <xf numFmtId="0" fontId="29" fillId="0" borderId="14" xfId="0" applyFont="1" applyBorder="1" applyAlignment="1"/>
    <xf numFmtId="42" fontId="0" fillId="0" borderId="14" xfId="1" applyNumberFormat="1" applyFont="1" applyBorder="1"/>
    <xf numFmtId="0" fontId="29" fillId="16" borderId="0" xfId="0" applyFont="1" applyFill="1" applyAlignment="1">
      <alignment horizontal="left" vertical="center"/>
    </xf>
    <xf numFmtId="0" fontId="32" fillId="0" borderId="0" xfId="0" applyFont="1" applyBorder="1" applyAlignment="1"/>
    <xf numFmtId="0" fontId="29" fillId="0" borderId="3" xfId="0" applyFont="1" applyFill="1" applyBorder="1" applyAlignment="1">
      <alignment vertical="center"/>
    </xf>
    <xf numFmtId="0" fontId="25" fillId="0" borderId="3" xfId="0" applyFont="1" applyBorder="1" applyAlignment="1">
      <alignment wrapText="1"/>
    </xf>
    <xf numFmtId="0" fontId="29" fillId="0" borderId="14" xfId="0" applyFont="1" applyBorder="1" applyAlignment="1">
      <alignment horizontal="left"/>
    </xf>
    <xf numFmtId="42" fontId="7" fillId="13" borderId="1" xfId="1" applyNumberFormat="1" applyFont="1" applyFill="1" applyBorder="1"/>
    <xf numFmtId="0" fontId="25" fillId="0" borderId="3" xfId="0" applyFont="1" applyBorder="1" applyAlignment="1">
      <alignment horizontal="left"/>
    </xf>
    <xf numFmtId="42" fontId="12" fillId="0" borderId="0" xfId="1" applyNumberFormat="1" applyFont="1" applyFill="1" applyAlignment="1">
      <alignment horizontal="center"/>
    </xf>
    <xf numFmtId="0" fontId="8" fillId="0" borderId="0" xfId="2" applyFill="1" applyAlignment="1"/>
    <xf numFmtId="0" fontId="8" fillId="0" borderId="0" xfId="2" applyFill="1" applyBorder="1" applyAlignment="1"/>
    <xf numFmtId="42" fontId="12" fillId="0" borderId="0" xfId="1" applyNumberFormat="1" applyFont="1" applyFill="1" applyBorder="1" applyAlignment="1">
      <alignment horizontal="center"/>
    </xf>
    <xf numFmtId="42" fontId="0" fillId="13" borderId="0" xfId="1" applyNumberFormat="1" applyFont="1" applyFill="1"/>
    <xf numFmtId="0" fontId="23" fillId="0" borderId="0" xfId="2" applyFont="1" applyAlignment="1">
      <alignment horizontal="left" vertical="center" wrapText="1"/>
    </xf>
    <xf numFmtId="0" fontId="26" fillId="0" borderId="5" xfId="0" applyNumberFormat="1" applyFont="1" applyFill="1" applyBorder="1" applyAlignment="1">
      <alignment horizontal="left" vertical="center" wrapText="1"/>
    </xf>
    <xf numFmtId="0" fontId="26" fillId="0" borderId="6" xfId="0" applyNumberFormat="1" applyFont="1" applyFill="1" applyBorder="1" applyAlignment="1">
      <alignment horizontal="left" vertical="center" wrapText="1"/>
    </xf>
    <xf numFmtId="0" fontId="26" fillId="0" borderId="7" xfId="0" applyNumberFormat="1" applyFont="1" applyFill="1" applyBorder="1" applyAlignment="1">
      <alignment horizontal="left" vertical="center" wrapText="1"/>
    </xf>
    <xf numFmtId="0" fontId="31" fillId="0" borderId="0" xfId="0" applyFont="1" applyAlignment="1">
      <alignment horizontal="left" wrapText="1"/>
    </xf>
    <xf numFmtId="0" fontId="23" fillId="0" borderId="0" xfId="2" applyFont="1" applyAlignment="1">
      <alignment horizontal="center" vertical="center" wrapText="1"/>
    </xf>
    <xf numFmtId="0" fontId="20" fillId="0" borderId="0" xfId="2" applyNumberFormat="1" applyFont="1" applyFill="1" applyAlignment="1">
      <alignment horizontal="left" vertical="center" wrapText="1"/>
    </xf>
    <xf numFmtId="0" fontId="18" fillId="0" borderId="0" xfId="2" applyNumberFormat="1" applyFont="1" applyFill="1" applyAlignment="1">
      <alignment horizontal="left" vertical="center" wrapText="1"/>
    </xf>
    <xf numFmtId="0" fontId="20" fillId="0" borderId="0" xfId="2" applyNumberFormat="1" applyFont="1" applyFill="1" applyBorder="1" applyAlignment="1">
      <alignment horizontal="left" vertical="center" wrapText="1"/>
    </xf>
    <xf numFmtId="0" fontId="15" fillId="0" borderId="5" xfId="0" applyNumberFormat="1" applyFont="1" applyFill="1" applyBorder="1" applyAlignment="1">
      <alignment horizontal="left" vertical="center" wrapText="1"/>
    </xf>
    <xf numFmtId="0" fontId="15" fillId="0" borderId="6" xfId="0" applyNumberFormat="1" applyFont="1" applyFill="1" applyBorder="1" applyAlignment="1">
      <alignment horizontal="left" vertical="center" wrapText="1"/>
    </xf>
    <xf numFmtId="0" fontId="15" fillId="0" borderId="7" xfId="0" applyNumberFormat="1" applyFont="1" applyFill="1" applyBorder="1" applyAlignment="1">
      <alignment horizontal="left" vertical="center" wrapText="1"/>
    </xf>
    <xf numFmtId="0" fontId="18" fillId="0" borderId="0" xfId="2" applyNumberFormat="1" applyFont="1" applyFill="1" applyAlignment="1">
      <alignment horizontal="center" vertical="center" wrapText="1"/>
    </xf>
    <xf numFmtId="0" fontId="15" fillId="0" borderId="8" xfId="1" applyNumberFormat="1" applyFont="1" applyFill="1" applyBorder="1" applyAlignment="1">
      <alignment horizontal="left" wrapText="1"/>
    </xf>
    <xf numFmtId="0" fontId="15" fillId="0" borderId="1" xfId="1" applyNumberFormat="1" applyFont="1" applyFill="1" applyBorder="1" applyAlignment="1">
      <alignment horizontal="left" wrapText="1"/>
    </xf>
    <xf numFmtId="0" fontId="15" fillId="0" borderId="9" xfId="1" applyNumberFormat="1" applyFont="1" applyFill="1" applyBorder="1" applyAlignment="1">
      <alignment horizontal="left" wrapText="1"/>
    </xf>
    <xf numFmtId="0" fontId="15" fillId="0" borderId="10" xfId="1" applyNumberFormat="1" applyFont="1" applyFill="1" applyBorder="1" applyAlignment="1">
      <alignment horizontal="left" wrapText="1"/>
    </xf>
    <xf numFmtId="0" fontId="15" fillId="0" borderId="0" xfId="1" applyNumberFormat="1" applyFont="1" applyFill="1" applyBorder="1" applyAlignment="1">
      <alignment horizontal="left" wrapText="1"/>
    </xf>
    <xf numFmtId="0" fontId="15" fillId="0" borderId="11" xfId="1" applyNumberFormat="1" applyFont="1" applyFill="1" applyBorder="1" applyAlignment="1">
      <alignment horizontal="left" wrapText="1"/>
    </xf>
    <xf numFmtId="0" fontId="15" fillId="0" borderId="12" xfId="1" applyNumberFormat="1" applyFont="1" applyFill="1" applyBorder="1" applyAlignment="1">
      <alignment horizontal="left" wrapText="1"/>
    </xf>
    <xf numFmtId="0" fontId="15" fillId="0" borderId="4" xfId="1" applyNumberFormat="1" applyFont="1" applyFill="1" applyBorder="1" applyAlignment="1">
      <alignment horizontal="left" wrapText="1"/>
    </xf>
    <xf numFmtId="0" fontId="15" fillId="0" borderId="13" xfId="1" applyNumberFormat="1" applyFont="1" applyFill="1" applyBorder="1" applyAlignment="1">
      <alignment horizontal="left" wrapText="1"/>
    </xf>
    <xf numFmtId="0" fontId="2" fillId="0" borderId="0" xfId="0" applyFont="1" applyAlignment="1">
      <alignment horizontal="center"/>
    </xf>
  </cellXfs>
  <cellStyles count="1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Hyperlink" xfId="3" builtinId="8" hidden="1"/>
    <cellStyle name="Hyperlink" xfId="5" builtinId="8" hidden="1"/>
    <cellStyle name="Hyperlink" xfId="7" builtinId="8" hidden="1"/>
    <cellStyle name="Hyperlink" xfId="9" builtinId="8" hidden="1"/>
    <cellStyle name="Normal" xfId="0" builtinId="0"/>
    <cellStyle name="Title" xfId="2" builtinId="15"/>
  </cellStyles>
  <dxfs count="0"/>
  <tableStyles count="0" defaultTableStyle="TableStyleMedium2" defaultPivotStyle="PivotStyleLight16"/>
  <colors>
    <mruColors>
      <color rgb="FF5AC5C4"/>
      <color rgb="FF7A78B8"/>
      <color rgb="FF5795CF"/>
      <color rgb="FF19468D"/>
      <color rgb="FFF1685C"/>
      <color rgb="FF7A77B8"/>
      <color rgb="FFCB187D"/>
      <color rgb="FF59C4C3"/>
      <color rgb="FFF3D1E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3</xdr:col>
      <xdr:colOff>533400</xdr:colOff>
      <xdr:row>2</xdr:row>
      <xdr:rowOff>51314</xdr:rowOff>
    </xdr:to>
    <xdr:pic>
      <xdr:nvPicPr>
        <xdr:cNvPr id="2" name="Picture 1">
          <a:extLst>
            <a:ext uri="{FF2B5EF4-FFF2-40B4-BE49-F238E27FC236}">
              <a16:creationId xmlns:a16="http://schemas.microsoft.com/office/drawing/2014/main" id="{7BEDA868-5E5B-4806-BF2A-E27B84835C38}"/>
            </a:ext>
          </a:extLst>
        </xdr:cNvPr>
        <xdr:cNvPicPr>
          <a:picLocks noChangeAspect="1"/>
        </xdr:cNvPicPr>
      </xdr:nvPicPr>
      <xdr:blipFill>
        <a:blip xmlns:r="http://schemas.openxmlformats.org/officeDocument/2006/relationships" r:embed="rId1"/>
        <a:stretch>
          <a:fillRect/>
        </a:stretch>
      </xdr:blipFill>
      <xdr:spPr>
        <a:xfrm>
          <a:off x="95250" y="66675"/>
          <a:ext cx="2266950" cy="365639"/>
        </a:xfrm>
        <a:prstGeom prst="rect">
          <a:avLst/>
        </a:prstGeom>
      </xdr:spPr>
    </xdr:pic>
    <xdr:clientData/>
  </xdr:twoCellAnchor>
  <xdr:oneCellAnchor>
    <xdr:from>
      <xdr:col>0</xdr:col>
      <xdr:colOff>171449</xdr:colOff>
      <xdr:row>4</xdr:row>
      <xdr:rowOff>171450</xdr:rowOff>
    </xdr:from>
    <xdr:ext cx="9134476" cy="6464718"/>
    <xdr:sp macro="" textlink="">
      <xdr:nvSpPr>
        <xdr:cNvPr id="3" name="TextBox 2">
          <a:extLst>
            <a:ext uri="{FF2B5EF4-FFF2-40B4-BE49-F238E27FC236}">
              <a16:creationId xmlns:a16="http://schemas.microsoft.com/office/drawing/2014/main" id="{803890A7-9BE3-440B-9C72-1A7AA81BD14B}"/>
            </a:ext>
          </a:extLst>
        </xdr:cNvPr>
        <xdr:cNvSpPr txBox="1"/>
      </xdr:nvSpPr>
      <xdr:spPr>
        <a:xfrm>
          <a:off x="171449" y="981075"/>
          <a:ext cx="9134476" cy="64647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This is</a:t>
          </a:r>
          <a:r>
            <a:rPr lang="en-US" sz="1100" baseline="0"/>
            <a:t> a sample budget and chart of accounts template designed to accompany the Building Blocks for Financial Health training series from SMU DataArts. </a:t>
          </a:r>
        </a:p>
        <a:p>
          <a:endParaRPr lang="en-US" sz="1100" baseline="0"/>
        </a:p>
        <a:p>
          <a:r>
            <a:rPr lang="en-US" sz="1100" b="1" baseline="0"/>
            <a:t>About this template: </a:t>
          </a:r>
        </a:p>
        <a:p>
          <a:endParaRPr lang="en-US" sz="1100" b="1" baseline="0"/>
        </a:p>
        <a:p>
          <a:r>
            <a:rPr lang="en-US" sz="1100" baseline="0"/>
            <a:t>1. This template is designed with small organizations in mind. </a:t>
          </a:r>
        </a:p>
        <a:p>
          <a:endParaRPr lang="en-US" sz="1100" baseline="0"/>
        </a:p>
        <a:p>
          <a:r>
            <a:rPr lang="en-US" sz="1100" baseline="0"/>
            <a:t>2. The line items in this template align with the Cultural Data Profile, SMU DataArts' data reporting and analysis tool, and are designed with common organizational needs in mind. You can modify them to more specifically match your organization's programmatic needs.</a:t>
          </a:r>
        </a:p>
        <a:p>
          <a:endParaRPr lang="en-US" sz="1100" baseline="0"/>
        </a:p>
        <a:p>
          <a:r>
            <a:rPr lang="en-US" sz="1100" b="1" baseline="0"/>
            <a:t>How to use this template</a:t>
          </a:r>
        </a:p>
        <a:p>
          <a:endParaRPr lang="en-US" sz="1100" b="1" baseline="0"/>
        </a:p>
        <a:p>
          <a:r>
            <a:rPr lang="en-US" sz="1100" b="0" baseline="0">
              <a:solidFill>
                <a:schemeClr val="tx1"/>
              </a:solidFill>
              <a:effectLst/>
              <a:latin typeface="+mn-lt"/>
              <a:ea typeface="+mn-ea"/>
              <a:cs typeface="+mn-cs"/>
            </a:rPr>
            <a:t>1. T</a:t>
          </a:r>
          <a:r>
            <a:rPr lang="en-US" sz="1100" baseline="0">
              <a:solidFill>
                <a:schemeClr val="tx1"/>
              </a:solidFill>
              <a:effectLst/>
              <a:latin typeface="+mn-lt"/>
              <a:ea typeface="+mn-ea"/>
              <a:cs typeface="+mn-cs"/>
            </a:rPr>
            <a:t>he line items in this template are based on the Cultural Data Profile (CDP). You can customize this template by: </a:t>
          </a:r>
          <a:endParaRPr lang="en-US">
            <a:effectLst/>
          </a:endParaRPr>
        </a:p>
        <a:p>
          <a:r>
            <a:rPr lang="en-US" sz="1100" baseline="0">
              <a:solidFill>
                <a:schemeClr val="tx1"/>
              </a:solidFill>
              <a:effectLst/>
              <a:latin typeface="+mn-lt"/>
              <a:ea typeface="+mn-ea"/>
              <a:cs typeface="+mn-cs"/>
            </a:rPr>
            <a:t>	</a:t>
          </a:r>
          <a:r>
            <a:rPr lang="en-US" sz="1100" b="1" baseline="0">
              <a:solidFill>
                <a:schemeClr val="tx1"/>
              </a:solidFill>
              <a:effectLst/>
              <a:latin typeface="+mn-lt"/>
              <a:ea typeface="+mn-ea"/>
              <a:cs typeface="+mn-cs"/>
            </a:rPr>
            <a:t>Removing line items </a:t>
          </a:r>
          <a:r>
            <a:rPr lang="en-US" sz="1100" baseline="0">
              <a:solidFill>
                <a:schemeClr val="tx1"/>
              </a:solidFill>
              <a:effectLst/>
              <a:latin typeface="+mn-lt"/>
              <a:ea typeface="+mn-ea"/>
              <a:cs typeface="+mn-cs"/>
            </a:rPr>
            <a:t>that don't apply to your organization </a:t>
          </a:r>
          <a:endParaRPr lang="en-US">
            <a:effectLst/>
          </a:endParaRPr>
        </a:p>
        <a:p>
          <a:r>
            <a:rPr lang="en-US" sz="1100" baseline="0">
              <a:solidFill>
                <a:schemeClr val="tx1"/>
              </a:solidFill>
              <a:effectLst/>
              <a:latin typeface="+mn-lt"/>
              <a:ea typeface="+mn-ea"/>
              <a:cs typeface="+mn-cs"/>
            </a:rPr>
            <a:t>	</a:t>
          </a:r>
          <a:r>
            <a:rPr lang="en-US" sz="1100" b="1" baseline="0">
              <a:solidFill>
                <a:schemeClr val="tx1"/>
              </a:solidFill>
              <a:effectLst/>
              <a:latin typeface="+mn-lt"/>
              <a:ea typeface="+mn-ea"/>
              <a:cs typeface="+mn-cs"/>
            </a:rPr>
            <a:t>Adding additional line items </a:t>
          </a:r>
          <a:r>
            <a:rPr lang="en-US" sz="1100" baseline="0">
              <a:solidFill>
                <a:schemeClr val="tx1"/>
              </a:solidFill>
              <a:effectLst/>
              <a:latin typeface="+mn-lt"/>
              <a:ea typeface="+mn-ea"/>
              <a:cs typeface="+mn-cs"/>
            </a:rPr>
            <a:t>for revenue sources and expenses that are unique to your organization. </a:t>
          </a:r>
        </a:p>
        <a:p>
          <a:r>
            <a:rPr lang="en-US" sz="1100" baseline="0">
              <a:solidFill>
                <a:schemeClr val="tx1"/>
              </a:solidFill>
              <a:effectLst/>
              <a:latin typeface="+mn-lt"/>
              <a:ea typeface="+mn-ea"/>
              <a:cs typeface="+mn-cs"/>
            </a:rPr>
            <a:t>	</a:t>
          </a:r>
          <a:r>
            <a:rPr lang="en-US" sz="1100" b="1" baseline="0">
              <a:solidFill>
                <a:schemeClr val="tx1"/>
              </a:solidFill>
              <a:effectLst/>
              <a:latin typeface="+mn-lt"/>
              <a:ea typeface="+mn-ea"/>
              <a:cs typeface="+mn-cs"/>
            </a:rPr>
            <a:t>Renaming </a:t>
          </a:r>
          <a:r>
            <a:rPr lang="en-US" sz="1100" b="0" baseline="0">
              <a:solidFill>
                <a:schemeClr val="tx1"/>
              </a:solidFill>
              <a:effectLst/>
              <a:latin typeface="+mn-lt"/>
              <a:ea typeface="+mn-ea"/>
              <a:cs typeface="+mn-cs"/>
            </a:rPr>
            <a:t>line items to be more closely in alignment with your organizations' programs (for example, renaming "Education Revenue" as 	"Classes &amp; Workshop Revenue").</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2. T</a:t>
          </a:r>
          <a:r>
            <a:rPr lang="en-US" sz="1100" b="0" baseline="0">
              <a:solidFill>
                <a:schemeClr val="tx1"/>
              </a:solidFill>
              <a:effectLst/>
              <a:latin typeface="+mn-lt"/>
              <a:ea typeface="+mn-ea"/>
              <a:cs typeface="+mn-cs"/>
            </a:rPr>
            <a:t>ab #1 of this template contains a simple budget format to help you build a budget completely from scratch. You can customize the lines in this budget to match your organization's needs, but it includes many common categories as well as categories included in the Cultural Data Profile. You probably won't need all the categories in this budget, so you can hide, remove, add, or rename lines to suit your needs. You'll also see some budget categories are highlighted in yellow - these are categories that might be more useful to a larger organization.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effectLst/>
              <a:latin typeface="+mn-lt"/>
              <a:ea typeface="+mn-ea"/>
              <a:cs typeface="+mn-cs"/>
            </a:rPr>
            <a:t>3. Tabs #2, #3, and #4 of this template contains all the things you need to track your income &amp; expense with a sample Chart of Accounts (COA) and Class List. Use these tabs to determine the line items that match your budget and the columns (classes and customers) that your organization will use to track your finances. </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effectLst/>
              <a:latin typeface="+mn-lt"/>
              <a:ea typeface="+mn-ea"/>
              <a:cs typeface="+mn-cs"/>
            </a:rPr>
            <a:t>	</a:t>
          </a:r>
          <a:r>
            <a:rPr lang="en-US" sz="1100" b="1" baseline="0">
              <a:solidFill>
                <a:schemeClr val="tx1"/>
              </a:solidFill>
              <a:effectLst/>
              <a:latin typeface="+mn-lt"/>
              <a:ea typeface="+mn-ea"/>
              <a:cs typeface="+mn-cs"/>
            </a:rPr>
            <a:t>#2 COA Income and Expense</a:t>
          </a:r>
          <a:r>
            <a:rPr lang="en-US" sz="1100" b="0" baseline="0">
              <a:solidFill>
                <a:schemeClr val="tx1"/>
              </a:solidFill>
              <a:effectLst/>
              <a:latin typeface="+mn-lt"/>
              <a:ea typeface="+mn-ea"/>
              <a:cs typeface="+mn-cs"/>
            </a:rPr>
            <a:t>: A list of possible income and expense accounts to customize for your organization. </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effectLst/>
              <a:latin typeface="+mn-lt"/>
              <a:ea typeface="+mn-ea"/>
              <a:cs typeface="+mn-cs"/>
            </a:rPr>
            <a:t>	</a:t>
          </a:r>
          <a:r>
            <a:rPr lang="en-US" sz="1100" b="1" baseline="0">
              <a:solidFill>
                <a:schemeClr val="tx1"/>
              </a:solidFill>
              <a:effectLst/>
              <a:latin typeface="+mn-lt"/>
              <a:ea typeface="+mn-ea"/>
              <a:cs typeface="+mn-cs"/>
            </a:rPr>
            <a:t>#3 COA Balance Sheet</a:t>
          </a:r>
          <a:r>
            <a:rPr lang="en-US" sz="1100" b="0" baseline="0">
              <a:solidFill>
                <a:schemeClr val="tx1"/>
              </a:solidFill>
              <a:effectLst/>
              <a:latin typeface="+mn-lt"/>
              <a:ea typeface="+mn-ea"/>
              <a:cs typeface="+mn-cs"/>
            </a:rPr>
            <a:t>: A list of potential balance sheet accounts to customize for your organization</a:t>
          </a:r>
          <a:r>
            <a:rPr lang="en-US" sz="1100" b="0" i="1" baseline="0">
              <a:solidFill>
                <a:schemeClr val="tx1"/>
              </a:solidFill>
              <a:effectLst/>
              <a:latin typeface="+mn-lt"/>
              <a:ea typeface="+mn-ea"/>
              <a:cs typeface="+mn-cs"/>
            </a:rPr>
            <a:t>. If you're a small organization, you 	may not need to worry about these!</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effectLst/>
              <a:latin typeface="+mn-lt"/>
              <a:ea typeface="+mn-ea"/>
              <a:cs typeface="+mn-cs"/>
            </a:rPr>
            <a:t>	</a:t>
          </a:r>
          <a:r>
            <a:rPr lang="en-US" sz="1100" b="1" baseline="0">
              <a:solidFill>
                <a:schemeClr val="tx1"/>
              </a:solidFill>
              <a:effectLst/>
              <a:latin typeface="+mn-lt"/>
              <a:ea typeface="+mn-ea"/>
              <a:cs typeface="+mn-cs"/>
            </a:rPr>
            <a:t>#4 Classes &amp; Customers</a:t>
          </a:r>
          <a:r>
            <a:rPr lang="en-US" sz="1100" b="0" baseline="0">
              <a:solidFill>
                <a:schemeClr val="tx1"/>
              </a:solidFill>
              <a:effectLst/>
              <a:latin typeface="+mn-lt"/>
              <a:ea typeface="+mn-ea"/>
              <a:cs typeface="+mn-cs"/>
            </a:rPr>
            <a:t>: a list of possible classes, subclasses, customers, or jobs that can help you further classify your financial transactions </a:t>
          </a:r>
          <a:endParaRPr lang="en-US">
            <a:effectLst/>
          </a:endParaRPr>
        </a:p>
        <a:p>
          <a:endParaRPr lang="en-US" sz="1100" baseline="0"/>
        </a:p>
        <a:p>
          <a:r>
            <a:rPr lang="en-US" sz="1100" baseline="0"/>
            <a:t>4. Tabs #5 and #6 of this template offers different budget formats based on different styles of budgeting discussed in our training. You'll want to customize these to match both your simple budget and your Chart of Accounts.</a:t>
          </a:r>
        </a:p>
        <a:p>
          <a:r>
            <a:rPr lang="en-US" sz="1100" baseline="0"/>
            <a:t>	</a:t>
          </a:r>
          <a:r>
            <a:rPr lang="en-US" sz="1100" b="1" baseline="0">
              <a:solidFill>
                <a:schemeClr val="tx1"/>
              </a:solidFill>
              <a:effectLst/>
              <a:latin typeface="+mn-lt"/>
              <a:ea typeface="+mn-ea"/>
              <a:cs typeface="+mn-cs"/>
            </a:rPr>
            <a:t>Budget By Program Class:</a:t>
          </a:r>
          <a:r>
            <a:rPr lang="en-US" sz="1100" baseline="0">
              <a:solidFill>
                <a:schemeClr val="tx1"/>
              </a:solidFill>
              <a:effectLst/>
              <a:latin typeface="+mn-lt"/>
              <a:ea typeface="+mn-ea"/>
              <a:cs typeface="+mn-cs"/>
            </a:rPr>
            <a:t> Design your budget based on different programs and functions within your organization</a:t>
          </a:r>
          <a:r>
            <a:rPr lang="en-US" sz="1100" baseline="0"/>
            <a:t>	</a:t>
          </a:r>
        </a:p>
        <a:p>
          <a:r>
            <a:rPr lang="en-US" sz="1100" b="1" baseline="0"/>
            <a:t>	Budget with Prior Year</a:t>
          </a:r>
          <a:r>
            <a:rPr lang="en-US" sz="1100" baseline="0"/>
            <a:t>: Design your budget based on prior year results 	</a:t>
          </a:r>
        </a:p>
        <a:p>
          <a:r>
            <a:rPr lang="en-US" sz="1100" baseline="0"/>
            <a:t>	</a:t>
          </a:r>
          <a:r>
            <a:rPr lang="en-US" sz="1100" b="1" baseline="0"/>
            <a:t>Scenario Budgeting</a:t>
          </a:r>
          <a:r>
            <a:rPr lang="en-US" sz="1100" baseline="0"/>
            <a:t>: Design budgets with different scenarios to help you plan for the future</a:t>
          </a:r>
        </a:p>
        <a:p>
          <a:endParaRPr lang="en-US" sz="1100" baseline="0"/>
        </a:p>
        <a:p>
          <a:r>
            <a:rPr lang="en-US" sz="1100"/>
            <a:t>For more background on these concepts,</a:t>
          </a:r>
          <a:r>
            <a:rPr lang="en-US" sz="1100" baseline="0"/>
            <a:t> watch a recording of our Building Blocks for Financial Health webinar series here. </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2266950</xdr:colOff>
      <xdr:row>2</xdr:row>
      <xdr:rowOff>41789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2266950" cy="3656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2209800</xdr:colOff>
      <xdr:row>2</xdr:row>
      <xdr:rowOff>3689</xdr:rowOff>
    </xdr:to>
    <xdr:pic>
      <xdr:nvPicPr>
        <xdr:cNvPr id="2" name="Picture 1">
          <a:extLst>
            <a:ext uri="{FF2B5EF4-FFF2-40B4-BE49-F238E27FC236}">
              <a16:creationId xmlns:a16="http://schemas.microsoft.com/office/drawing/2014/main" id="{3427A335-09C0-4E67-AF90-6CF0968A68A8}"/>
            </a:ext>
          </a:extLst>
        </xdr:cNvPr>
        <xdr:cNvPicPr>
          <a:picLocks noChangeAspect="1"/>
        </xdr:cNvPicPr>
      </xdr:nvPicPr>
      <xdr:blipFill>
        <a:blip xmlns:r="http://schemas.openxmlformats.org/officeDocument/2006/relationships" r:embed="rId1"/>
        <a:stretch>
          <a:fillRect/>
        </a:stretch>
      </xdr:blipFill>
      <xdr:spPr>
        <a:xfrm>
          <a:off x="0" y="0"/>
          <a:ext cx="2266950" cy="365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2152650</xdr:colOff>
      <xdr:row>1</xdr:row>
      <xdr:rowOff>137039</xdr:rowOff>
    </xdr:to>
    <xdr:pic>
      <xdr:nvPicPr>
        <xdr:cNvPr id="2" name="Picture 1">
          <a:extLst>
            <a:ext uri="{FF2B5EF4-FFF2-40B4-BE49-F238E27FC236}">
              <a16:creationId xmlns:a16="http://schemas.microsoft.com/office/drawing/2014/main" id="{6D948A86-8091-45A6-BFA8-F53934BA2428}"/>
            </a:ext>
          </a:extLst>
        </xdr:cNvPr>
        <xdr:cNvPicPr>
          <a:picLocks noChangeAspect="1"/>
        </xdr:cNvPicPr>
      </xdr:nvPicPr>
      <xdr:blipFill>
        <a:blip xmlns:r="http://schemas.openxmlformats.org/officeDocument/2006/relationships" r:embed="rId1"/>
        <a:stretch>
          <a:fillRect/>
        </a:stretch>
      </xdr:blipFill>
      <xdr:spPr>
        <a:xfrm>
          <a:off x="0" y="0"/>
          <a:ext cx="2209800" cy="3275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23716</xdr:colOff>
      <xdr:row>0</xdr:row>
      <xdr:rowOff>30778</xdr:rowOff>
    </xdr:from>
    <xdr:to>
      <xdr:col>0</xdr:col>
      <xdr:colOff>2290666</xdr:colOff>
      <xdr:row>2</xdr:row>
      <xdr:rowOff>15417</xdr:rowOff>
    </xdr:to>
    <xdr:pic>
      <xdr:nvPicPr>
        <xdr:cNvPr id="2" name="Picture 1">
          <a:extLst>
            <a:ext uri="{FF2B5EF4-FFF2-40B4-BE49-F238E27FC236}">
              <a16:creationId xmlns:a16="http://schemas.microsoft.com/office/drawing/2014/main" id="{70D9B898-6895-416F-8713-830405E3165E}"/>
            </a:ext>
          </a:extLst>
        </xdr:cNvPr>
        <xdr:cNvPicPr>
          <a:picLocks noChangeAspect="1"/>
        </xdr:cNvPicPr>
      </xdr:nvPicPr>
      <xdr:blipFill>
        <a:blip xmlns:r="http://schemas.openxmlformats.org/officeDocument/2006/relationships" r:embed="rId1"/>
        <a:stretch>
          <a:fillRect/>
        </a:stretch>
      </xdr:blipFill>
      <xdr:spPr>
        <a:xfrm>
          <a:off x="23716" y="30778"/>
          <a:ext cx="2266950" cy="3734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2188341</xdr:colOff>
      <xdr:row>1</xdr:row>
      <xdr:rowOff>175139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7150" y="47625"/>
          <a:ext cx="2131191" cy="3656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2188341</xdr:colOff>
      <xdr:row>1</xdr:row>
      <xdr:rowOff>175139</xdr:rowOff>
    </xdr:to>
    <xdr:pic>
      <xdr:nvPicPr>
        <xdr:cNvPr id="2" name="Picture 1">
          <a:extLst>
            <a:ext uri="{FF2B5EF4-FFF2-40B4-BE49-F238E27FC236}">
              <a16:creationId xmlns:a16="http://schemas.microsoft.com/office/drawing/2014/main" id="{4DED84F6-20A6-4B9A-87F6-01411C32A311}"/>
            </a:ext>
          </a:extLst>
        </xdr:cNvPr>
        <xdr:cNvPicPr>
          <a:picLocks noChangeAspect="1"/>
        </xdr:cNvPicPr>
      </xdr:nvPicPr>
      <xdr:blipFill>
        <a:blip xmlns:r="http://schemas.openxmlformats.org/officeDocument/2006/relationships" r:embed="rId1"/>
        <a:stretch>
          <a:fillRect/>
        </a:stretch>
      </xdr:blipFill>
      <xdr:spPr>
        <a:xfrm>
          <a:off x="57150" y="47625"/>
          <a:ext cx="2131191" cy="3656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2188341</xdr:colOff>
      <xdr:row>1</xdr:row>
      <xdr:rowOff>175139</xdr:rowOff>
    </xdr:to>
    <xdr:pic>
      <xdr:nvPicPr>
        <xdr:cNvPr id="2" name="Picture 1">
          <a:extLst>
            <a:ext uri="{FF2B5EF4-FFF2-40B4-BE49-F238E27FC236}">
              <a16:creationId xmlns:a16="http://schemas.microsoft.com/office/drawing/2014/main" id="{80494983-D7AF-4D15-961E-698D4E4B887C}"/>
            </a:ext>
          </a:extLst>
        </xdr:cNvPr>
        <xdr:cNvPicPr>
          <a:picLocks noChangeAspect="1"/>
        </xdr:cNvPicPr>
      </xdr:nvPicPr>
      <xdr:blipFill>
        <a:blip xmlns:r="http://schemas.openxmlformats.org/officeDocument/2006/relationships" r:embed="rId1"/>
        <a:stretch>
          <a:fillRect/>
        </a:stretch>
      </xdr:blipFill>
      <xdr:spPr>
        <a:xfrm>
          <a:off x="57150" y="47625"/>
          <a:ext cx="2131191" cy="3656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
  <sheetViews>
    <sheetView workbookViewId="0">
      <pane ySplit="4" topLeftCell="A5" activePane="bottomLeft" state="frozen"/>
      <selection pane="bottomLeft" sqref="A1:XFD1048576"/>
    </sheetView>
  </sheetViews>
  <sheetFormatPr defaultColWidth="8.85546875" defaultRowHeight="14.25"/>
  <cols>
    <col min="1" max="1" width="4.140625" style="1" customWidth="1"/>
    <col min="2" max="2" width="4.28515625" style="1" customWidth="1"/>
    <col min="3" max="3" width="3.42578125" style="1" customWidth="1"/>
    <col min="4" max="4" width="5" style="1" customWidth="1"/>
    <col min="5" max="5" width="17.85546875" style="1" customWidth="1"/>
    <col min="6" max="6" width="4.140625" style="3" customWidth="1"/>
    <col min="7" max="7" width="16.42578125" style="7" bestFit="1" customWidth="1"/>
    <col min="8" max="16384" width="8.85546875" style="1"/>
  </cols>
  <sheetData>
    <row r="1" spans="1:7" ht="15">
      <c r="A1" s="4" t="s">
        <v>63</v>
      </c>
    </row>
    <row r="2" spans="1:7" ht="15">
      <c r="A2" s="4" t="s">
        <v>64</v>
      </c>
    </row>
    <row r="4" spans="1:7" ht="15">
      <c r="A4" s="4"/>
      <c r="G4" s="10" t="s">
        <v>55</v>
      </c>
    </row>
    <row r="5" spans="1:7" ht="15">
      <c r="A5" s="4" t="s">
        <v>0</v>
      </c>
      <c r="G5" s="11"/>
    </row>
    <row r="6" spans="1:7">
      <c r="B6" s="5" t="s">
        <v>1</v>
      </c>
      <c r="G6" s="11"/>
    </row>
    <row r="7" spans="1:7">
      <c r="C7" s="1" t="s">
        <v>3</v>
      </c>
      <c r="G7" s="11">
        <v>0</v>
      </c>
    </row>
    <row r="8" spans="1:7">
      <c r="C8" s="1" t="s">
        <v>5</v>
      </c>
      <c r="G8" s="11">
        <v>0</v>
      </c>
    </row>
    <row r="9" spans="1:7">
      <c r="C9" s="1" t="s">
        <v>4</v>
      </c>
      <c r="G9" s="11">
        <v>0</v>
      </c>
    </row>
    <row r="10" spans="1:7">
      <c r="C10" s="1" t="s">
        <v>6</v>
      </c>
      <c r="G10" s="11"/>
    </row>
    <row r="11" spans="1:7">
      <c r="D11" s="1" t="s">
        <v>7</v>
      </c>
      <c r="G11" s="11">
        <v>0</v>
      </c>
    </row>
    <row r="12" spans="1:7">
      <c r="D12" s="1" t="s">
        <v>8</v>
      </c>
      <c r="G12" s="11">
        <v>0</v>
      </c>
    </row>
    <row r="13" spans="1:7" s="5" customFormat="1">
      <c r="C13" s="6" t="s">
        <v>10</v>
      </c>
      <c r="D13" s="6"/>
      <c r="E13" s="6"/>
      <c r="F13" s="8"/>
      <c r="G13" s="12">
        <f t="shared" ref="G13" si="0">SUM(G11:G12)</f>
        <v>0</v>
      </c>
    </row>
    <row r="14" spans="1:7">
      <c r="B14" s="6" t="s">
        <v>9</v>
      </c>
      <c r="C14" s="2"/>
      <c r="D14" s="2"/>
      <c r="E14" s="2"/>
      <c r="G14" s="13">
        <f t="shared" ref="G14" si="1">SUM(G7:G9)+G13</f>
        <v>0</v>
      </c>
    </row>
    <row r="15" spans="1:7">
      <c r="B15" s="1" t="s">
        <v>2</v>
      </c>
      <c r="G15" s="11"/>
    </row>
    <row r="16" spans="1:7">
      <c r="C16" s="1" t="s">
        <v>11</v>
      </c>
      <c r="G16" s="11">
        <v>0</v>
      </c>
    </row>
    <row r="17" spans="1:7">
      <c r="C17" s="1" t="s">
        <v>15</v>
      </c>
      <c r="G17" s="11">
        <v>0</v>
      </c>
    </row>
    <row r="18" spans="1:7">
      <c r="C18" s="1" t="s">
        <v>12</v>
      </c>
      <c r="G18" s="11">
        <v>0</v>
      </c>
    </row>
    <row r="19" spans="1:7">
      <c r="C19" s="1" t="s">
        <v>13</v>
      </c>
      <c r="G19" s="11">
        <v>0</v>
      </c>
    </row>
    <row r="20" spans="1:7">
      <c r="C20" s="1" t="s">
        <v>14</v>
      </c>
      <c r="G20" s="11">
        <v>0</v>
      </c>
    </row>
    <row r="21" spans="1:7">
      <c r="B21" s="6" t="s">
        <v>16</v>
      </c>
      <c r="C21" s="6"/>
      <c r="D21" s="6"/>
      <c r="E21" s="6"/>
      <c r="F21" s="8"/>
      <c r="G21" s="12">
        <f t="shared" ref="G21" si="2">SUM(G16:G20)</f>
        <v>0</v>
      </c>
    </row>
    <row r="22" spans="1:7" s="4" customFormat="1" ht="15">
      <c r="A22" s="4" t="s">
        <v>17</v>
      </c>
      <c r="F22" s="9"/>
      <c r="G22" s="14">
        <f t="shared" ref="G22" si="3">G14+G21</f>
        <v>0</v>
      </c>
    </row>
    <row r="23" spans="1:7">
      <c r="G23" s="11"/>
    </row>
    <row r="24" spans="1:7" ht="15">
      <c r="A24" s="4" t="s">
        <v>37</v>
      </c>
      <c r="G24" s="11"/>
    </row>
    <row r="25" spans="1:7" s="5" customFormat="1">
      <c r="B25" s="5" t="s">
        <v>18</v>
      </c>
      <c r="F25" s="8"/>
      <c r="G25" s="15"/>
    </row>
    <row r="26" spans="1:7">
      <c r="C26" s="1" t="s">
        <v>19</v>
      </c>
      <c r="G26" s="11">
        <v>0</v>
      </c>
    </row>
    <row r="27" spans="1:7" s="5" customFormat="1">
      <c r="C27" s="5" t="s">
        <v>23</v>
      </c>
      <c r="F27" s="8"/>
      <c r="G27" s="15"/>
    </row>
    <row r="28" spans="1:7">
      <c r="D28" s="1" t="s">
        <v>20</v>
      </c>
      <c r="G28" s="11"/>
    </row>
    <row r="29" spans="1:7">
      <c r="E29" s="1" t="s">
        <v>21</v>
      </c>
      <c r="G29" s="11">
        <v>0</v>
      </c>
    </row>
    <row r="30" spans="1:7">
      <c r="E30" s="1" t="s">
        <v>22</v>
      </c>
      <c r="G30" s="11">
        <v>0</v>
      </c>
    </row>
    <row r="31" spans="1:7">
      <c r="D31" s="2" t="s">
        <v>24</v>
      </c>
      <c r="E31" s="2"/>
      <c r="G31" s="13">
        <f t="shared" ref="G31" si="4">SUM(G29:G30)</f>
        <v>0</v>
      </c>
    </row>
    <row r="32" spans="1:7">
      <c r="D32" s="1" t="s">
        <v>25</v>
      </c>
      <c r="G32" s="11"/>
    </row>
    <row r="33" spans="2:7">
      <c r="E33" s="1" t="s">
        <v>26</v>
      </c>
      <c r="G33" s="11">
        <v>0</v>
      </c>
    </row>
    <row r="34" spans="2:7">
      <c r="E34" s="1" t="s">
        <v>27</v>
      </c>
      <c r="G34" s="11">
        <v>0</v>
      </c>
    </row>
    <row r="35" spans="2:7">
      <c r="E35" s="1" t="s">
        <v>28</v>
      </c>
      <c r="G35" s="11">
        <v>0</v>
      </c>
    </row>
    <row r="36" spans="2:7">
      <c r="E36" s="1" t="s">
        <v>29</v>
      </c>
      <c r="G36" s="11">
        <v>0</v>
      </c>
    </row>
    <row r="37" spans="2:7">
      <c r="D37" s="2" t="s">
        <v>30</v>
      </c>
      <c r="E37" s="2"/>
      <c r="G37" s="13">
        <f t="shared" ref="G37" si="5">SUM(G33:G36)</f>
        <v>0</v>
      </c>
    </row>
    <row r="38" spans="2:7">
      <c r="D38" s="1" t="s">
        <v>31</v>
      </c>
      <c r="G38" s="11"/>
    </row>
    <row r="39" spans="2:7">
      <c r="E39" s="1" t="s">
        <v>32</v>
      </c>
      <c r="G39" s="11">
        <v>0</v>
      </c>
    </row>
    <row r="40" spans="2:7">
      <c r="E40" s="1" t="s">
        <v>33</v>
      </c>
      <c r="G40" s="11">
        <v>0</v>
      </c>
    </row>
    <row r="41" spans="2:7">
      <c r="E41" s="1" t="s">
        <v>34</v>
      </c>
      <c r="G41" s="11">
        <v>0</v>
      </c>
    </row>
    <row r="42" spans="2:7">
      <c r="D42" s="2" t="s">
        <v>36</v>
      </c>
      <c r="E42" s="2"/>
      <c r="G42" s="13">
        <f t="shared" ref="G42" si="6">SUM(G39:G41)</f>
        <v>0</v>
      </c>
    </row>
    <row r="43" spans="2:7" s="5" customFormat="1">
      <c r="C43" s="5" t="s">
        <v>35</v>
      </c>
      <c r="F43" s="8"/>
      <c r="G43" s="15">
        <f t="shared" ref="G43" si="7">SUM(G31+G37+G42)</f>
        <v>0</v>
      </c>
    </row>
    <row r="44" spans="2:7">
      <c r="B44" s="5" t="s">
        <v>38</v>
      </c>
      <c r="G44" s="11"/>
    </row>
    <row r="45" spans="2:7">
      <c r="C45" s="1" t="s">
        <v>39</v>
      </c>
      <c r="G45" s="11">
        <v>0</v>
      </c>
    </row>
    <row r="46" spans="2:7">
      <c r="C46" s="1" t="s">
        <v>40</v>
      </c>
      <c r="G46" s="11">
        <v>0</v>
      </c>
    </row>
    <row r="47" spans="2:7">
      <c r="C47" s="1" t="s">
        <v>41</v>
      </c>
      <c r="G47" s="11">
        <v>0</v>
      </c>
    </row>
    <row r="48" spans="2:7">
      <c r="C48" s="1" t="s">
        <v>42</v>
      </c>
      <c r="G48" s="11">
        <v>0</v>
      </c>
    </row>
    <row r="49" spans="1:7">
      <c r="C49" s="1" t="s">
        <v>43</v>
      </c>
      <c r="G49" s="11">
        <v>0</v>
      </c>
    </row>
    <row r="50" spans="1:7">
      <c r="C50" s="1" t="s">
        <v>44</v>
      </c>
      <c r="G50" s="11">
        <v>0</v>
      </c>
    </row>
    <row r="51" spans="1:7">
      <c r="C51" s="1" t="s">
        <v>45</v>
      </c>
      <c r="G51" s="11">
        <v>0</v>
      </c>
    </row>
    <row r="52" spans="1:7">
      <c r="C52" s="1" t="s">
        <v>46</v>
      </c>
      <c r="G52" s="11">
        <v>0</v>
      </c>
    </row>
    <row r="53" spans="1:7">
      <c r="B53" s="6" t="s">
        <v>47</v>
      </c>
      <c r="C53" s="6"/>
      <c r="D53" s="6"/>
      <c r="E53" s="6"/>
      <c r="F53" s="8"/>
      <c r="G53" s="12">
        <f t="shared" ref="G53" si="8">SUM(G45:G52)</f>
        <v>0</v>
      </c>
    </row>
    <row r="54" spans="1:7">
      <c r="B54" s="5" t="s">
        <v>48</v>
      </c>
      <c r="G54" s="11"/>
    </row>
    <row r="55" spans="1:7">
      <c r="C55" s="1" t="s">
        <v>49</v>
      </c>
      <c r="G55" s="11">
        <v>0</v>
      </c>
    </row>
    <row r="56" spans="1:7">
      <c r="C56" s="1" t="s">
        <v>50</v>
      </c>
      <c r="G56" s="11">
        <v>0</v>
      </c>
    </row>
    <row r="57" spans="1:7">
      <c r="C57" s="1" t="s">
        <v>51</v>
      </c>
      <c r="G57" s="11">
        <v>0</v>
      </c>
    </row>
    <row r="58" spans="1:7">
      <c r="B58" s="6" t="s">
        <v>52</v>
      </c>
      <c r="C58" s="6"/>
      <c r="D58" s="6"/>
      <c r="E58" s="6"/>
      <c r="F58" s="8"/>
      <c r="G58" s="12">
        <f t="shared" ref="G58" si="9">SUM(G55:G57)</f>
        <v>0</v>
      </c>
    </row>
    <row r="59" spans="1:7" s="4" customFormat="1" ht="15">
      <c r="A59" s="4" t="s">
        <v>53</v>
      </c>
      <c r="F59" s="9"/>
      <c r="G59" s="14">
        <f t="shared" ref="G59" si="10">SUM(G43+G53+G58)</f>
        <v>0</v>
      </c>
    </row>
    <row r="60" spans="1:7">
      <c r="A60" s="1" t="s">
        <v>65</v>
      </c>
      <c r="G60" s="11">
        <f>G22-G59</f>
        <v>0</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workbookViewId="0">
      <pane ySplit="5" topLeftCell="A47" activePane="bottomLeft" state="frozen"/>
      <selection pane="bottomLeft" activeCell="G62" sqref="G62"/>
    </sheetView>
  </sheetViews>
  <sheetFormatPr defaultColWidth="8.85546875" defaultRowHeight="14.25"/>
  <cols>
    <col min="1" max="1" width="4.140625" style="1" customWidth="1"/>
    <col min="2" max="2" width="4.28515625" style="1" customWidth="1"/>
    <col min="3" max="3" width="3.42578125" style="1" customWidth="1"/>
    <col min="4" max="4" width="5" style="1" customWidth="1"/>
    <col min="5" max="5" width="17.85546875" style="1" customWidth="1"/>
    <col min="6" max="6" width="13.85546875" style="3" bestFit="1" customWidth="1"/>
    <col min="7" max="10" width="10.140625" style="16" customWidth="1"/>
    <col min="11" max="11" width="10.140625" style="20" customWidth="1"/>
    <col min="12" max="16384" width="8.85546875" style="1"/>
  </cols>
  <sheetData>
    <row r="1" spans="1:11" ht="15">
      <c r="A1" s="4" t="s">
        <v>63</v>
      </c>
    </row>
    <row r="2" spans="1:11" ht="15">
      <c r="A2" s="4" t="s">
        <v>66</v>
      </c>
    </row>
    <row r="4" spans="1:11" ht="15">
      <c r="A4" s="197" t="s">
        <v>54</v>
      </c>
      <c r="B4" s="197"/>
      <c r="C4" s="197"/>
      <c r="D4" s="197"/>
      <c r="E4" s="197"/>
      <c r="F4" s="197"/>
    </row>
    <row r="5" spans="1:11" ht="15.75" thickBot="1">
      <c r="A5" s="4"/>
      <c r="G5" s="23" t="s">
        <v>59</v>
      </c>
      <c r="H5" s="23" t="s">
        <v>56</v>
      </c>
      <c r="I5" s="23" t="s">
        <v>57</v>
      </c>
      <c r="J5" s="23" t="s">
        <v>58</v>
      </c>
      <c r="K5" s="24" t="s">
        <v>61</v>
      </c>
    </row>
    <row r="6" spans="1:11" ht="15">
      <c r="A6" s="4" t="s">
        <v>0</v>
      </c>
      <c r="F6" s="3" t="s">
        <v>67</v>
      </c>
      <c r="G6" s="20">
        <v>10025</v>
      </c>
      <c r="H6" s="20">
        <f>G61</f>
        <v>9169</v>
      </c>
      <c r="I6" s="20">
        <f>H61</f>
        <v>7088</v>
      </c>
      <c r="J6" s="20">
        <f>I61</f>
        <v>10122</v>
      </c>
    </row>
    <row r="7" spans="1:11">
      <c r="B7" s="5" t="s">
        <v>1</v>
      </c>
    </row>
    <row r="8" spans="1:11">
      <c r="C8" s="1" t="s">
        <v>3</v>
      </c>
      <c r="G8" s="16">
        <v>0</v>
      </c>
      <c r="H8" s="16">
        <v>250</v>
      </c>
      <c r="I8" s="16">
        <v>250</v>
      </c>
      <c r="J8" s="16">
        <v>0</v>
      </c>
      <c r="K8" s="20">
        <f t="shared" ref="K8:K10" si="0">SUM(G8:J8)</f>
        <v>500</v>
      </c>
    </row>
    <row r="9" spans="1:11">
      <c r="C9" s="1" t="s">
        <v>5</v>
      </c>
      <c r="G9" s="16">
        <v>0</v>
      </c>
      <c r="H9" s="16">
        <v>5000</v>
      </c>
      <c r="I9" s="16">
        <v>0</v>
      </c>
      <c r="J9" s="16">
        <v>5000</v>
      </c>
      <c r="K9" s="20">
        <f t="shared" si="0"/>
        <v>10000</v>
      </c>
    </row>
    <row r="10" spans="1:11">
      <c r="C10" s="1" t="s">
        <v>4</v>
      </c>
      <c r="G10" s="16">
        <v>2500</v>
      </c>
      <c r="H10" s="16">
        <v>0</v>
      </c>
      <c r="I10" s="16">
        <v>0</v>
      </c>
      <c r="J10" s="16">
        <v>0</v>
      </c>
      <c r="K10" s="20">
        <f t="shared" si="0"/>
        <v>2500</v>
      </c>
    </row>
    <row r="11" spans="1:11">
      <c r="C11" s="1" t="s">
        <v>6</v>
      </c>
    </row>
    <row r="12" spans="1:11">
      <c r="D12" s="1" t="s">
        <v>7</v>
      </c>
      <c r="G12" s="16">
        <f>1500/4</f>
        <v>375</v>
      </c>
      <c r="H12" s="16">
        <f>1500/4</f>
        <v>375</v>
      </c>
      <c r="I12" s="16">
        <f>1500/4</f>
        <v>375</v>
      </c>
      <c r="J12" s="16">
        <f>1500/4</f>
        <v>375</v>
      </c>
      <c r="K12" s="20">
        <f t="shared" ref="K12:K13" si="1">SUM(G12:J12)</f>
        <v>1500</v>
      </c>
    </row>
    <row r="13" spans="1:11">
      <c r="D13" s="1" t="s">
        <v>8</v>
      </c>
      <c r="G13" s="16">
        <v>500</v>
      </c>
      <c r="H13" s="16">
        <v>3000</v>
      </c>
      <c r="I13" s="16">
        <v>4000</v>
      </c>
      <c r="J13" s="16">
        <v>500</v>
      </c>
      <c r="K13" s="20">
        <f t="shared" si="1"/>
        <v>8000</v>
      </c>
    </row>
    <row r="14" spans="1:11" s="5" customFormat="1">
      <c r="C14" s="6" t="s">
        <v>10</v>
      </c>
      <c r="D14" s="6"/>
      <c r="E14" s="6"/>
      <c r="F14" s="8"/>
      <c r="G14" s="17">
        <f t="shared" ref="G14:K14" si="2">SUM(G12:G13)</f>
        <v>875</v>
      </c>
      <c r="H14" s="17">
        <f t="shared" si="2"/>
        <v>3375</v>
      </c>
      <c r="I14" s="17">
        <f t="shared" si="2"/>
        <v>4375</v>
      </c>
      <c r="J14" s="17">
        <f t="shared" si="2"/>
        <v>875</v>
      </c>
      <c r="K14" s="17">
        <f t="shared" si="2"/>
        <v>9500</v>
      </c>
    </row>
    <row r="15" spans="1:11">
      <c r="B15" s="6" t="s">
        <v>9</v>
      </c>
      <c r="C15" s="2"/>
      <c r="D15" s="2"/>
      <c r="E15" s="2"/>
      <c r="G15" s="18">
        <f t="shared" ref="G15:K15" si="3">SUM(G8:G10)+G14</f>
        <v>3375</v>
      </c>
      <c r="H15" s="18">
        <f t="shared" si="3"/>
        <v>8625</v>
      </c>
      <c r="I15" s="18">
        <f t="shared" si="3"/>
        <v>4625</v>
      </c>
      <c r="J15" s="18">
        <f t="shared" si="3"/>
        <v>5875</v>
      </c>
      <c r="K15" s="17">
        <f t="shared" si="3"/>
        <v>22500</v>
      </c>
    </row>
    <row r="16" spans="1:11">
      <c r="B16" s="1" t="s">
        <v>2</v>
      </c>
    </row>
    <row r="17" spans="1:11">
      <c r="C17" s="1" t="s">
        <v>11</v>
      </c>
      <c r="G17" s="16">
        <v>0</v>
      </c>
      <c r="H17" s="16">
        <v>250</v>
      </c>
      <c r="I17" s="16">
        <v>250</v>
      </c>
      <c r="J17" s="16">
        <v>0</v>
      </c>
      <c r="K17" s="20">
        <f t="shared" ref="K17:K21" si="4">SUM(G17:J17)</f>
        <v>500</v>
      </c>
    </row>
    <row r="18" spans="1:11">
      <c r="C18" s="1" t="s">
        <v>15</v>
      </c>
      <c r="G18" s="16">
        <v>4</v>
      </c>
      <c r="H18" s="16">
        <v>4</v>
      </c>
      <c r="I18" s="16">
        <v>4</v>
      </c>
      <c r="J18" s="16">
        <v>3</v>
      </c>
      <c r="K18" s="20">
        <f t="shared" si="4"/>
        <v>15</v>
      </c>
    </row>
    <row r="19" spans="1:11">
      <c r="C19" s="1" t="s">
        <v>12</v>
      </c>
      <c r="G19" s="16">
        <v>700</v>
      </c>
      <c r="H19" s="16">
        <v>700</v>
      </c>
      <c r="I19" s="16">
        <v>700</v>
      </c>
      <c r="J19" s="16">
        <v>700</v>
      </c>
      <c r="K19" s="20">
        <f t="shared" si="4"/>
        <v>2800</v>
      </c>
    </row>
    <row r="20" spans="1:11">
      <c r="C20" s="1" t="s">
        <v>13</v>
      </c>
      <c r="G20" s="16">
        <v>0</v>
      </c>
      <c r="H20" s="16">
        <v>1000</v>
      </c>
      <c r="I20" s="16">
        <v>7000</v>
      </c>
      <c r="J20" s="16">
        <v>0</v>
      </c>
      <c r="K20" s="20">
        <f t="shared" si="4"/>
        <v>8000</v>
      </c>
    </row>
    <row r="21" spans="1:11">
      <c r="C21" s="1" t="s">
        <v>14</v>
      </c>
      <c r="G21" s="16">
        <v>1250</v>
      </c>
      <c r="H21" s="16">
        <v>1250</v>
      </c>
      <c r="I21" s="16">
        <v>1250</v>
      </c>
      <c r="J21" s="16">
        <v>1250</v>
      </c>
      <c r="K21" s="20">
        <f t="shared" si="4"/>
        <v>5000</v>
      </c>
    </row>
    <row r="22" spans="1:11">
      <c r="B22" s="6" t="s">
        <v>16</v>
      </c>
      <c r="C22" s="6"/>
      <c r="D22" s="6"/>
      <c r="E22" s="6"/>
      <c r="F22" s="8"/>
      <c r="G22" s="17">
        <f t="shared" ref="G22:K22" si="5">SUM(G17:G21)</f>
        <v>1954</v>
      </c>
      <c r="H22" s="17">
        <f t="shared" si="5"/>
        <v>3204</v>
      </c>
      <c r="I22" s="17">
        <f t="shared" si="5"/>
        <v>9204</v>
      </c>
      <c r="J22" s="17">
        <f t="shared" si="5"/>
        <v>1953</v>
      </c>
      <c r="K22" s="17">
        <f t="shared" si="5"/>
        <v>16315</v>
      </c>
    </row>
    <row r="23" spans="1:11" s="4" customFormat="1" ht="15">
      <c r="A23" s="4" t="s">
        <v>17</v>
      </c>
      <c r="F23" s="9"/>
      <c r="G23" s="19">
        <f t="shared" ref="G23:K23" si="6">G15+G22</f>
        <v>5329</v>
      </c>
      <c r="H23" s="19">
        <f t="shared" si="6"/>
        <v>11829</v>
      </c>
      <c r="I23" s="19">
        <f t="shared" si="6"/>
        <v>13829</v>
      </c>
      <c r="J23" s="19">
        <f t="shared" si="6"/>
        <v>7828</v>
      </c>
      <c r="K23" s="21">
        <f t="shared" si="6"/>
        <v>38815</v>
      </c>
    </row>
    <row r="25" spans="1:11" ht="15">
      <c r="A25" s="4" t="s">
        <v>37</v>
      </c>
    </row>
    <row r="26" spans="1:11" s="5" customFormat="1">
      <c r="B26" s="5" t="s">
        <v>18</v>
      </c>
      <c r="F26" s="8"/>
      <c r="G26" s="20"/>
      <c r="H26" s="20"/>
      <c r="I26" s="20"/>
      <c r="J26" s="20"/>
      <c r="K26" s="20"/>
    </row>
    <row r="27" spans="1:11">
      <c r="C27" s="1" t="s">
        <v>19</v>
      </c>
      <c r="G27" s="16">
        <v>0</v>
      </c>
      <c r="H27" s="16">
        <v>0</v>
      </c>
      <c r="I27" s="16">
        <v>0</v>
      </c>
      <c r="J27" s="16">
        <v>0</v>
      </c>
      <c r="K27" s="20">
        <f>SUM(G27:J27)</f>
        <v>0</v>
      </c>
    </row>
    <row r="28" spans="1:11" s="5" customFormat="1">
      <c r="C28" s="5" t="s">
        <v>23</v>
      </c>
      <c r="F28" s="8"/>
      <c r="G28" s="20"/>
      <c r="H28" s="20"/>
      <c r="I28" s="20"/>
      <c r="J28" s="20"/>
      <c r="K28" s="20"/>
    </row>
    <row r="29" spans="1:11">
      <c r="D29" s="1" t="s">
        <v>20</v>
      </c>
    </row>
    <row r="30" spans="1:11">
      <c r="E30" s="1" t="s">
        <v>21</v>
      </c>
      <c r="G30" s="16">
        <f>6000/4</f>
        <v>1500</v>
      </c>
      <c r="H30" s="16">
        <f>6000/4</f>
        <v>1500</v>
      </c>
      <c r="I30" s="16">
        <f>6000/4</f>
        <v>1500</v>
      </c>
      <c r="J30" s="16">
        <f>6000/4</f>
        <v>1500</v>
      </c>
      <c r="K30" s="20">
        <f t="shared" ref="K30:K31" si="7">SUM(G30:J30)</f>
        <v>6000</v>
      </c>
    </row>
    <row r="31" spans="1:11">
      <c r="E31" s="1" t="s">
        <v>22</v>
      </c>
      <c r="G31" s="16">
        <v>600</v>
      </c>
      <c r="H31" s="16">
        <v>600</v>
      </c>
      <c r="I31" s="16">
        <v>600</v>
      </c>
      <c r="J31" s="16">
        <v>600</v>
      </c>
      <c r="K31" s="20">
        <f t="shared" si="7"/>
        <v>2400</v>
      </c>
    </row>
    <row r="32" spans="1:11">
      <c r="D32" s="2" t="s">
        <v>24</v>
      </c>
      <c r="E32" s="2"/>
      <c r="G32" s="18">
        <f t="shared" ref="G32:K32" si="8">SUM(G30:G31)</f>
        <v>2100</v>
      </c>
      <c r="H32" s="18">
        <f t="shared" si="8"/>
        <v>2100</v>
      </c>
      <c r="I32" s="18">
        <f t="shared" si="8"/>
        <v>2100</v>
      </c>
      <c r="J32" s="18">
        <f t="shared" si="8"/>
        <v>2100</v>
      </c>
      <c r="K32" s="17">
        <f t="shared" si="8"/>
        <v>8400</v>
      </c>
    </row>
    <row r="33" spans="2:11">
      <c r="D33" s="1" t="s">
        <v>25</v>
      </c>
    </row>
    <row r="34" spans="2:11">
      <c r="E34" s="1" t="s">
        <v>26</v>
      </c>
      <c r="G34" s="16">
        <v>0</v>
      </c>
      <c r="H34" s="16">
        <v>1200</v>
      </c>
      <c r="I34" s="16">
        <v>1600</v>
      </c>
      <c r="J34" s="16">
        <v>0</v>
      </c>
      <c r="K34" s="20">
        <f t="shared" ref="K34:K37" si="9">SUM(G34:J34)</f>
        <v>2800</v>
      </c>
    </row>
    <row r="35" spans="2:11">
      <c r="E35" s="1" t="s">
        <v>27</v>
      </c>
      <c r="G35" s="16">
        <v>0</v>
      </c>
      <c r="H35" s="16">
        <v>200</v>
      </c>
      <c r="I35" s="16">
        <v>800</v>
      </c>
      <c r="J35" s="16">
        <v>0</v>
      </c>
      <c r="K35" s="20">
        <f t="shared" si="9"/>
        <v>1000</v>
      </c>
    </row>
    <row r="36" spans="2:11">
      <c r="E36" s="1" t="s">
        <v>28</v>
      </c>
      <c r="G36" s="16">
        <v>0</v>
      </c>
      <c r="H36" s="16">
        <v>500</v>
      </c>
      <c r="I36" s="16">
        <v>1000</v>
      </c>
      <c r="J36" s="16">
        <v>0</v>
      </c>
      <c r="K36" s="20">
        <f t="shared" si="9"/>
        <v>1500</v>
      </c>
    </row>
    <row r="37" spans="2:11">
      <c r="E37" s="1" t="s">
        <v>29</v>
      </c>
      <c r="G37" s="16">
        <v>500</v>
      </c>
      <c r="H37" s="16">
        <v>500</v>
      </c>
      <c r="I37" s="16">
        <v>0</v>
      </c>
      <c r="J37" s="16">
        <v>0</v>
      </c>
      <c r="K37" s="20">
        <f t="shared" si="9"/>
        <v>1000</v>
      </c>
    </row>
    <row r="38" spans="2:11">
      <c r="D38" s="2" t="s">
        <v>30</v>
      </c>
      <c r="E38" s="2"/>
      <c r="G38" s="18">
        <f t="shared" ref="G38:K38" si="10">SUM(G34:G37)</f>
        <v>500</v>
      </c>
      <c r="H38" s="18">
        <f t="shared" si="10"/>
        <v>2400</v>
      </c>
      <c r="I38" s="18">
        <f t="shared" si="10"/>
        <v>3400</v>
      </c>
      <c r="J38" s="18">
        <f t="shared" si="10"/>
        <v>0</v>
      </c>
      <c r="K38" s="17">
        <f t="shared" si="10"/>
        <v>6300</v>
      </c>
    </row>
    <row r="39" spans="2:11">
      <c r="D39" s="1" t="s">
        <v>31</v>
      </c>
    </row>
    <row r="40" spans="2:11">
      <c r="E40" s="1" t="s">
        <v>32</v>
      </c>
      <c r="G40" s="16">
        <v>0</v>
      </c>
      <c r="H40" s="16">
        <v>0</v>
      </c>
      <c r="I40" s="16">
        <v>250</v>
      </c>
      <c r="J40" s="16">
        <v>0</v>
      </c>
      <c r="K40" s="20">
        <f t="shared" ref="K40:K42" si="11">SUM(G40:J40)</f>
        <v>250</v>
      </c>
    </row>
    <row r="41" spans="2:11">
      <c r="E41" s="1" t="s">
        <v>33</v>
      </c>
      <c r="G41" s="16">
        <v>0</v>
      </c>
      <c r="H41" s="16">
        <v>0</v>
      </c>
      <c r="I41" s="16">
        <v>250</v>
      </c>
      <c r="J41" s="16">
        <v>0</v>
      </c>
      <c r="K41" s="20">
        <f t="shared" si="11"/>
        <v>250</v>
      </c>
    </row>
    <row r="42" spans="2:11">
      <c r="E42" s="1" t="s">
        <v>34</v>
      </c>
      <c r="G42" s="16">
        <v>0</v>
      </c>
      <c r="H42" s="16">
        <v>450</v>
      </c>
      <c r="I42" s="16">
        <v>450</v>
      </c>
      <c r="J42" s="16">
        <v>0</v>
      </c>
      <c r="K42" s="20">
        <f t="shared" si="11"/>
        <v>900</v>
      </c>
    </row>
    <row r="43" spans="2:11">
      <c r="D43" s="2" t="s">
        <v>36</v>
      </c>
      <c r="E43" s="2"/>
      <c r="G43" s="18">
        <f t="shared" ref="G43:K43" si="12">SUM(G40:G42)</f>
        <v>0</v>
      </c>
      <c r="H43" s="18">
        <f t="shared" si="12"/>
        <v>450</v>
      </c>
      <c r="I43" s="18">
        <f t="shared" si="12"/>
        <v>950</v>
      </c>
      <c r="J43" s="18">
        <f t="shared" si="12"/>
        <v>0</v>
      </c>
      <c r="K43" s="17">
        <f t="shared" si="12"/>
        <v>1400</v>
      </c>
    </row>
    <row r="44" spans="2:11" s="5" customFormat="1">
      <c r="C44" s="5" t="s">
        <v>35</v>
      </c>
      <c r="F44" s="8"/>
      <c r="G44" s="20">
        <f t="shared" ref="G44:K44" si="13">SUM(G32+G38+G43)</f>
        <v>2600</v>
      </c>
      <c r="H44" s="20">
        <f t="shared" si="13"/>
        <v>4950</v>
      </c>
      <c r="I44" s="20">
        <f t="shared" si="13"/>
        <v>6450</v>
      </c>
      <c r="J44" s="20">
        <f t="shared" si="13"/>
        <v>2100</v>
      </c>
      <c r="K44" s="20">
        <f t="shared" si="13"/>
        <v>16100</v>
      </c>
    </row>
    <row r="45" spans="2:11">
      <c r="B45" s="5" t="s">
        <v>38</v>
      </c>
    </row>
    <row r="46" spans="2:11">
      <c r="C46" s="1" t="s">
        <v>39</v>
      </c>
      <c r="G46" s="16">
        <v>500</v>
      </c>
      <c r="H46" s="16">
        <v>2000</v>
      </c>
      <c r="I46" s="16">
        <v>1000</v>
      </c>
      <c r="J46" s="16">
        <v>0</v>
      </c>
      <c r="K46" s="20">
        <f t="shared" ref="K46:K53" si="14">SUM(G46:J46)</f>
        <v>3500</v>
      </c>
    </row>
    <row r="47" spans="2:11">
      <c r="C47" s="1" t="s">
        <v>40</v>
      </c>
      <c r="G47" s="16">
        <v>100</v>
      </c>
      <c r="H47" s="16">
        <v>150</v>
      </c>
      <c r="I47" s="16">
        <v>200</v>
      </c>
      <c r="J47" s="16">
        <v>50</v>
      </c>
      <c r="K47" s="20">
        <f t="shared" si="14"/>
        <v>500</v>
      </c>
    </row>
    <row r="48" spans="2:11">
      <c r="C48" s="1" t="s">
        <v>41</v>
      </c>
      <c r="G48" s="16">
        <v>300</v>
      </c>
      <c r="H48" s="16">
        <v>300</v>
      </c>
      <c r="I48" s="16">
        <v>300</v>
      </c>
      <c r="J48" s="16">
        <v>300</v>
      </c>
      <c r="K48" s="20">
        <f t="shared" si="14"/>
        <v>1200</v>
      </c>
    </row>
    <row r="49" spans="1:11">
      <c r="C49" s="1" t="s">
        <v>42</v>
      </c>
      <c r="G49" s="16">
        <v>160</v>
      </c>
      <c r="H49" s="16">
        <v>160</v>
      </c>
      <c r="I49" s="16">
        <v>170</v>
      </c>
      <c r="J49" s="16">
        <v>160</v>
      </c>
      <c r="K49" s="20">
        <f t="shared" si="14"/>
        <v>650</v>
      </c>
    </row>
    <row r="50" spans="1:11">
      <c r="C50" s="1" t="s">
        <v>43</v>
      </c>
      <c r="G50" s="16">
        <v>150</v>
      </c>
      <c r="H50" s="16">
        <v>250</v>
      </c>
      <c r="I50" s="16">
        <v>450</v>
      </c>
      <c r="J50" s="16">
        <v>50</v>
      </c>
      <c r="K50" s="20">
        <f t="shared" si="14"/>
        <v>900</v>
      </c>
    </row>
    <row r="51" spans="1:11">
      <c r="C51" s="1" t="s">
        <v>44</v>
      </c>
      <c r="G51" s="16">
        <v>50</v>
      </c>
      <c r="H51" s="16">
        <v>150</v>
      </c>
      <c r="I51" s="16">
        <v>50</v>
      </c>
      <c r="J51" s="16">
        <v>50</v>
      </c>
      <c r="K51" s="20">
        <f t="shared" si="14"/>
        <v>300</v>
      </c>
    </row>
    <row r="52" spans="1:11">
      <c r="C52" s="1" t="s">
        <v>45</v>
      </c>
      <c r="G52" s="16">
        <v>1200</v>
      </c>
      <c r="H52" s="16">
        <v>1200</v>
      </c>
      <c r="I52" s="16">
        <v>1200</v>
      </c>
      <c r="J52" s="16">
        <v>1200</v>
      </c>
      <c r="K52" s="20">
        <f t="shared" si="14"/>
        <v>4800</v>
      </c>
    </row>
    <row r="53" spans="1:11">
      <c r="C53" s="1" t="s">
        <v>46</v>
      </c>
      <c r="G53" s="16">
        <v>25</v>
      </c>
      <c r="H53" s="16">
        <v>50</v>
      </c>
      <c r="I53" s="16">
        <v>75</v>
      </c>
      <c r="J53" s="16">
        <v>50</v>
      </c>
      <c r="K53" s="20">
        <f t="shared" si="14"/>
        <v>200</v>
      </c>
    </row>
    <row r="54" spans="1:11">
      <c r="B54" s="6" t="s">
        <v>47</v>
      </c>
      <c r="C54" s="6"/>
      <c r="D54" s="6"/>
      <c r="E54" s="6"/>
      <c r="F54" s="8"/>
      <c r="G54" s="17">
        <f t="shared" ref="G54:K54" si="15">SUM(G46:G53)</f>
        <v>2485</v>
      </c>
      <c r="H54" s="17">
        <f t="shared" si="15"/>
        <v>4260</v>
      </c>
      <c r="I54" s="17">
        <f t="shared" si="15"/>
        <v>3445</v>
      </c>
      <c r="J54" s="17">
        <f t="shared" si="15"/>
        <v>1860</v>
      </c>
      <c r="K54" s="17">
        <f t="shared" si="15"/>
        <v>12050</v>
      </c>
    </row>
    <row r="55" spans="1:11">
      <c r="B55" s="5" t="s">
        <v>48</v>
      </c>
    </row>
    <row r="56" spans="1:11">
      <c r="C56" s="1" t="s">
        <v>49</v>
      </c>
      <c r="G56" s="16">
        <v>0</v>
      </c>
      <c r="H56" s="16">
        <v>300</v>
      </c>
      <c r="I56" s="16">
        <v>400</v>
      </c>
      <c r="J56" s="16">
        <v>0</v>
      </c>
      <c r="K56" s="20">
        <f t="shared" ref="K56:K58" si="16">SUM(G56:J56)</f>
        <v>700</v>
      </c>
    </row>
    <row r="57" spans="1:11">
      <c r="C57" s="1" t="s">
        <v>50</v>
      </c>
      <c r="G57" s="16">
        <v>100</v>
      </c>
      <c r="H57" s="16">
        <v>400</v>
      </c>
      <c r="I57" s="16">
        <v>500</v>
      </c>
      <c r="J57" s="16">
        <v>0</v>
      </c>
      <c r="K57" s="20">
        <f t="shared" si="16"/>
        <v>1000</v>
      </c>
    </row>
    <row r="58" spans="1:11">
      <c r="C58" s="1" t="s">
        <v>51</v>
      </c>
      <c r="G58" s="16">
        <v>1000</v>
      </c>
      <c r="H58" s="16">
        <v>4000</v>
      </c>
      <c r="I58" s="16">
        <v>0</v>
      </c>
      <c r="J58" s="16">
        <v>0</v>
      </c>
      <c r="K58" s="20">
        <f t="shared" si="16"/>
        <v>5000</v>
      </c>
    </row>
    <row r="59" spans="1:11">
      <c r="B59" s="6" t="s">
        <v>52</v>
      </c>
      <c r="C59" s="6"/>
      <c r="D59" s="6"/>
      <c r="E59" s="6"/>
      <c r="F59" s="8"/>
      <c r="G59" s="17">
        <f t="shared" ref="G59:K59" si="17">SUM(G56:G58)</f>
        <v>1100</v>
      </c>
      <c r="H59" s="17">
        <f t="shared" si="17"/>
        <v>4700</v>
      </c>
      <c r="I59" s="17">
        <f t="shared" si="17"/>
        <v>900</v>
      </c>
      <c r="J59" s="17">
        <f t="shared" si="17"/>
        <v>0</v>
      </c>
      <c r="K59" s="17">
        <f t="shared" si="17"/>
        <v>6700</v>
      </c>
    </row>
    <row r="60" spans="1:11" s="4" customFormat="1" ht="15">
      <c r="A60" s="4" t="s">
        <v>53</v>
      </c>
      <c r="F60" s="9"/>
      <c r="G60" s="19">
        <f t="shared" ref="G60:K60" si="18">SUM(G44+G54+G59)</f>
        <v>6185</v>
      </c>
      <c r="H60" s="19">
        <f t="shared" si="18"/>
        <v>13910</v>
      </c>
      <c r="I60" s="19">
        <f t="shared" si="18"/>
        <v>10795</v>
      </c>
      <c r="J60" s="19">
        <f t="shared" si="18"/>
        <v>3960</v>
      </c>
      <c r="K60" s="21">
        <f t="shared" si="18"/>
        <v>34850</v>
      </c>
    </row>
    <row r="61" spans="1:11">
      <c r="A61" s="1" t="s">
        <v>60</v>
      </c>
      <c r="G61" s="16">
        <f>G6+G23-G60</f>
        <v>9169</v>
      </c>
      <c r="H61" s="16">
        <f>H6+H23-H60</f>
        <v>7088</v>
      </c>
      <c r="I61" s="16">
        <f>I6+I23-I60</f>
        <v>10122</v>
      </c>
      <c r="J61" s="22">
        <f>J6+J23-J60</f>
        <v>13990</v>
      </c>
      <c r="K61" s="20">
        <f>K6+K23-K60</f>
        <v>3965</v>
      </c>
    </row>
    <row r="62" spans="1:11">
      <c r="J62" s="16" t="s">
        <v>62</v>
      </c>
    </row>
  </sheetData>
  <mergeCells count="1">
    <mergeCell ref="A4:F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461C5-8F6D-4BDE-B38F-C1B58DF9334A}">
  <dimension ref="A4"/>
  <sheetViews>
    <sheetView topLeftCell="A25" workbookViewId="0">
      <selection activeCell="R15" sqref="R15"/>
    </sheetView>
  </sheetViews>
  <sheetFormatPr defaultRowHeight="15"/>
  <sheetData>
    <row r="4" spans="1:1" ht="18.75">
      <c r="A4" s="48" t="s">
        <v>101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1"/>
  <sheetViews>
    <sheetView workbookViewId="0">
      <pane ySplit="4" topLeftCell="A47" activePane="bottomLeft" state="frozen"/>
      <selection pane="bottomLeft" activeCell="D33" sqref="D33"/>
    </sheetView>
  </sheetViews>
  <sheetFormatPr defaultColWidth="8.85546875" defaultRowHeight="12.75"/>
  <cols>
    <col min="1" max="1" width="35.5703125" style="91" bestFit="1" customWidth="1"/>
    <col min="2" max="2" width="18.5703125" style="92" customWidth="1"/>
    <col min="3" max="3" width="30.5703125" style="91" customWidth="1"/>
    <col min="4" max="4" width="8.85546875" style="94"/>
    <col min="5" max="5" width="8.85546875" style="91"/>
    <col min="6" max="6" width="8.85546875" style="91" customWidth="1"/>
    <col min="7" max="16384" width="8.85546875" style="91"/>
  </cols>
  <sheetData>
    <row r="1" spans="1:8" s="90" customFormat="1">
      <c r="A1" s="180"/>
      <c r="B1" s="175" t="s">
        <v>74</v>
      </c>
      <c r="C1" s="175"/>
      <c r="D1" s="175"/>
      <c r="E1" s="175"/>
      <c r="F1" s="175"/>
      <c r="G1" s="175"/>
      <c r="H1" s="175"/>
    </row>
    <row r="2" spans="1:8">
      <c r="A2" s="180"/>
      <c r="B2" s="175" t="s">
        <v>73</v>
      </c>
      <c r="C2" s="175"/>
      <c r="D2" s="175"/>
      <c r="E2" s="175"/>
      <c r="F2" s="175"/>
      <c r="G2" s="175"/>
      <c r="H2" s="175"/>
    </row>
    <row r="3" spans="1:8" ht="48" customHeight="1">
      <c r="A3" s="176" t="s">
        <v>228</v>
      </c>
      <c r="B3" s="177"/>
      <c r="C3" s="177"/>
      <c r="D3" s="178"/>
      <c r="E3" s="61"/>
      <c r="F3" s="61"/>
      <c r="G3" s="61"/>
      <c r="H3" s="61"/>
    </row>
    <row r="4" spans="1:8" s="66" customFormat="1">
      <c r="A4" s="128" t="s">
        <v>202</v>
      </c>
      <c r="B4" s="62" t="s">
        <v>69</v>
      </c>
      <c r="C4" s="62" t="s">
        <v>90</v>
      </c>
      <c r="D4" s="93"/>
    </row>
    <row r="5" spans="1:8" s="66" customFormat="1">
      <c r="A5" s="67" t="s">
        <v>136</v>
      </c>
      <c r="B5" s="68"/>
      <c r="D5" s="93"/>
    </row>
    <row r="6" spans="1:8" s="66" customFormat="1">
      <c r="A6" s="67" t="s">
        <v>2</v>
      </c>
      <c r="D6" s="93"/>
    </row>
    <row r="7" spans="1:8" s="66" customFormat="1" ht="12.75" customHeight="1">
      <c r="A7" s="69" t="s">
        <v>119</v>
      </c>
      <c r="B7" s="70">
        <v>0</v>
      </c>
      <c r="C7" s="63"/>
      <c r="D7" s="179" t="s">
        <v>180</v>
      </c>
      <c r="E7" s="179"/>
      <c r="F7" s="179"/>
      <c r="G7" s="179"/>
      <c r="H7" s="94"/>
    </row>
    <row r="8" spans="1:8" s="66" customFormat="1">
      <c r="A8" s="71" t="s">
        <v>86</v>
      </c>
      <c r="B8" s="70">
        <v>0</v>
      </c>
      <c r="D8" s="179"/>
      <c r="E8" s="179"/>
      <c r="F8" s="179"/>
      <c r="G8" s="179"/>
      <c r="H8" s="94"/>
    </row>
    <row r="9" spans="1:8" s="66" customFormat="1">
      <c r="A9" s="72" t="s">
        <v>83</v>
      </c>
      <c r="B9" s="70">
        <v>0</v>
      </c>
      <c r="D9" s="179"/>
      <c r="E9" s="179"/>
      <c r="F9" s="179"/>
      <c r="G9" s="179"/>
      <c r="H9" s="94"/>
    </row>
    <row r="10" spans="1:8" s="66" customFormat="1">
      <c r="A10" s="72" t="s">
        <v>85</v>
      </c>
      <c r="B10" s="70">
        <v>0</v>
      </c>
      <c r="D10" s="179"/>
      <c r="E10" s="179"/>
      <c r="F10" s="179"/>
      <c r="G10" s="179"/>
      <c r="H10" s="94"/>
    </row>
    <row r="11" spans="1:8" s="66" customFormat="1">
      <c r="A11" s="69" t="s">
        <v>81</v>
      </c>
      <c r="B11" s="70">
        <v>0</v>
      </c>
      <c r="D11" s="179"/>
      <c r="E11" s="179"/>
      <c r="F11" s="179"/>
      <c r="G11" s="179"/>
      <c r="H11" s="94"/>
    </row>
    <row r="12" spans="1:8" s="66" customFormat="1">
      <c r="A12" s="72" t="s">
        <v>82</v>
      </c>
      <c r="B12" s="73">
        <v>0</v>
      </c>
      <c r="D12" s="179"/>
      <c r="E12" s="179"/>
      <c r="F12" s="179"/>
      <c r="G12" s="179"/>
      <c r="H12" s="94"/>
    </row>
    <row r="13" spans="1:8" s="66" customFormat="1">
      <c r="A13" s="72" t="s">
        <v>84</v>
      </c>
      <c r="B13" s="70">
        <v>0</v>
      </c>
      <c r="D13" s="179"/>
      <c r="E13" s="179"/>
      <c r="F13" s="179"/>
      <c r="G13" s="179"/>
      <c r="H13" s="94"/>
    </row>
    <row r="14" spans="1:8" s="66" customFormat="1">
      <c r="A14" s="71" t="s">
        <v>88</v>
      </c>
      <c r="B14" s="70">
        <v>0</v>
      </c>
      <c r="D14" s="179"/>
      <c r="E14" s="179"/>
      <c r="F14" s="179"/>
      <c r="G14" s="179"/>
      <c r="H14" s="94"/>
    </row>
    <row r="15" spans="1:8" s="66" customFormat="1">
      <c r="A15" s="71" t="s">
        <v>87</v>
      </c>
      <c r="B15" s="70">
        <v>0</v>
      </c>
      <c r="D15" s="179"/>
      <c r="E15" s="179"/>
      <c r="F15" s="179"/>
      <c r="G15" s="179"/>
    </row>
    <row r="16" spans="1:8" s="66" customFormat="1">
      <c r="A16" s="74" t="s">
        <v>89</v>
      </c>
      <c r="B16" s="70">
        <v>0</v>
      </c>
      <c r="C16" s="65"/>
      <c r="D16" s="179"/>
      <c r="E16" s="179"/>
      <c r="F16" s="179"/>
      <c r="G16" s="179"/>
    </row>
    <row r="17" spans="1:7" s="66" customFormat="1">
      <c r="A17" s="69" t="s">
        <v>80</v>
      </c>
      <c r="B17" s="70">
        <v>0</v>
      </c>
      <c r="D17" s="179"/>
      <c r="E17" s="179"/>
      <c r="F17" s="179"/>
      <c r="G17" s="179"/>
    </row>
    <row r="18" spans="1:7" s="66" customFormat="1">
      <c r="A18" s="69" t="s">
        <v>134</v>
      </c>
      <c r="B18" s="73">
        <v>0</v>
      </c>
      <c r="D18" s="179"/>
      <c r="E18" s="179"/>
      <c r="F18" s="179"/>
      <c r="G18" s="179"/>
    </row>
    <row r="19" spans="1:7" s="66" customFormat="1">
      <c r="A19" s="69" t="s">
        <v>135</v>
      </c>
      <c r="B19" s="73">
        <v>0</v>
      </c>
      <c r="D19" s="179"/>
      <c r="E19" s="179"/>
      <c r="F19" s="179"/>
      <c r="G19" s="179"/>
    </row>
    <row r="20" spans="1:7" s="66" customFormat="1">
      <c r="A20" s="86" t="s">
        <v>16</v>
      </c>
      <c r="B20" s="87">
        <f>SUM(B7:B19)</f>
        <v>0</v>
      </c>
      <c r="D20" s="93"/>
    </row>
    <row r="21" spans="1:7" s="66" customFormat="1">
      <c r="A21" s="75"/>
      <c r="B21" s="81"/>
      <c r="D21" s="93"/>
    </row>
    <row r="22" spans="1:7" s="66" customFormat="1">
      <c r="A22" s="67" t="s">
        <v>1</v>
      </c>
      <c r="B22" s="77"/>
      <c r="D22" s="93"/>
    </row>
    <row r="23" spans="1:7" s="66" customFormat="1">
      <c r="A23" s="65" t="s">
        <v>94</v>
      </c>
      <c r="B23" s="70">
        <v>0</v>
      </c>
      <c r="D23" s="93"/>
    </row>
    <row r="24" spans="1:7" s="66" customFormat="1">
      <c r="A24" s="65" t="s">
        <v>102</v>
      </c>
      <c r="B24" s="70">
        <v>0</v>
      </c>
      <c r="D24" s="93"/>
    </row>
    <row r="25" spans="1:7" s="66" customFormat="1">
      <c r="A25" s="65" t="s">
        <v>138</v>
      </c>
      <c r="B25" s="70">
        <v>0</v>
      </c>
      <c r="D25" s="93"/>
    </row>
    <row r="26" spans="1:7" s="66" customFormat="1">
      <c r="A26" s="65" t="s">
        <v>139</v>
      </c>
      <c r="B26" s="70">
        <v>0</v>
      </c>
      <c r="D26" s="93"/>
    </row>
    <row r="27" spans="1:7" s="66" customFormat="1">
      <c r="A27" s="65" t="s">
        <v>140</v>
      </c>
      <c r="B27" s="70">
        <v>0</v>
      </c>
      <c r="D27" s="93"/>
    </row>
    <row r="28" spans="1:7" s="66" customFormat="1">
      <c r="A28" s="65" t="s">
        <v>141</v>
      </c>
      <c r="B28" s="70">
        <v>0</v>
      </c>
      <c r="D28" s="93"/>
    </row>
    <row r="29" spans="1:7" s="66" customFormat="1">
      <c r="A29" s="78" t="s">
        <v>142</v>
      </c>
      <c r="B29" s="70">
        <v>0</v>
      </c>
      <c r="D29" s="93"/>
    </row>
    <row r="30" spans="1:7" s="66" customFormat="1">
      <c r="A30" s="78" t="s">
        <v>143</v>
      </c>
      <c r="B30" s="70">
        <v>0</v>
      </c>
      <c r="D30" s="93"/>
    </row>
    <row r="31" spans="1:7" s="66" customFormat="1">
      <c r="A31" s="78" t="s">
        <v>144</v>
      </c>
      <c r="B31" s="70">
        <v>0</v>
      </c>
      <c r="D31" s="93"/>
    </row>
    <row r="32" spans="1:7" s="66" customFormat="1">
      <c r="A32" s="79" t="s">
        <v>91</v>
      </c>
      <c r="B32" s="70">
        <v>0</v>
      </c>
      <c r="D32" s="93"/>
    </row>
    <row r="33" spans="1:8" s="66" customFormat="1">
      <c r="A33" s="102" t="s">
        <v>92</v>
      </c>
      <c r="B33" s="70">
        <v>0</v>
      </c>
      <c r="D33" s="93" t="s">
        <v>229</v>
      </c>
    </row>
    <row r="34" spans="1:8" s="66" customFormat="1">
      <c r="A34" s="102" t="s">
        <v>231</v>
      </c>
      <c r="B34" s="70">
        <v>0</v>
      </c>
      <c r="D34" s="93" t="s">
        <v>229</v>
      </c>
    </row>
    <row r="35" spans="1:8" s="66" customFormat="1">
      <c r="A35" s="86" t="s">
        <v>9</v>
      </c>
      <c r="B35" s="87">
        <f>SUM(B23:B34)</f>
        <v>0</v>
      </c>
      <c r="C35" s="80"/>
      <c r="D35" s="93"/>
    </row>
    <row r="36" spans="1:8" s="66" customFormat="1">
      <c r="A36" s="80"/>
      <c r="B36" s="81"/>
      <c r="C36" s="81"/>
      <c r="D36" s="93"/>
    </row>
    <row r="37" spans="1:8" s="66" customFormat="1">
      <c r="A37" s="86" t="s">
        <v>70</v>
      </c>
      <c r="B37" s="87">
        <v>0</v>
      </c>
      <c r="C37" s="80"/>
      <c r="D37" s="93"/>
    </row>
    <row r="38" spans="1:8" s="66" customFormat="1">
      <c r="A38" s="75"/>
      <c r="B38" s="88"/>
      <c r="D38" s="93"/>
      <c r="F38" s="83"/>
      <c r="G38" s="84"/>
    </row>
    <row r="39" spans="1:8" s="66" customFormat="1">
      <c r="A39" s="86" t="s">
        <v>145</v>
      </c>
      <c r="B39" s="87">
        <f>B35+B20+B37</f>
        <v>0</v>
      </c>
      <c r="D39" s="93"/>
      <c r="F39" s="83"/>
      <c r="G39" s="84"/>
    </row>
    <row r="40" spans="1:8" s="66" customFormat="1">
      <c r="B40" s="77"/>
      <c r="D40" s="93"/>
    </row>
    <row r="41" spans="1:8" s="66" customFormat="1">
      <c r="A41" s="67" t="s">
        <v>164</v>
      </c>
      <c r="B41" s="63"/>
      <c r="C41" s="63"/>
      <c r="D41" s="93"/>
    </row>
    <row r="42" spans="1:8" s="66" customFormat="1">
      <c r="A42" s="105" t="s">
        <v>146</v>
      </c>
      <c r="B42" s="77"/>
      <c r="D42" s="93" t="s">
        <v>230</v>
      </c>
    </row>
    <row r="43" spans="1:8" s="66" customFormat="1" ht="15" customHeight="1">
      <c r="A43" s="103" t="s">
        <v>147</v>
      </c>
      <c r="B43" s="77"/>
      <c r="D43" s="179" t="s">
        <v>182</v>
      </c>
      <c r="E43" s="179"/>
      <c r="F43" s="179"/>
      <c r="G43" s="179"/>
      <c r="H43" s="179"/>
    </row>
    <row r="44" spans="1:8" s="66" customFormat="1" ht="12.75" customHeight="1">
      <c r="A44" s="103" t="s">
        <v>150</v>
      </c>
      <c r="B44" s="70">
        <v>0</v>
      </c>
      <c r="D44" s="179"/>
      <c r="E44" s="179"/>
      <c r="F44" s="179"/>
      <c r="G44" s="179"/>
      <c r="H44" s="179"/>
    </row>
    <row r="45" spans="1:8" s="65" customFormat="1">
      <c r="A45" s="104" t="s">
        <v>148</v>
      </c>
      <c r="B45" s="70">
        <v>0</v>
      </c>
      <c r="D45" s="179"/>
      <c r="E45" s="179"/>
      <c r="F45" s="179"/>
      <c r="G45" s="179"/>
      <c r="H45" s="179"/>
    </row>
    <row r="46" spans="1:8" s="65" customFormat="1">
      <c r="A46" s="104" t="s">
        <v>149</v>
      </c>
      <c r="B46" s="70">
        <v>0</v>
      </c>
      <c r="D46" s="179"/>
      <c r="E46" s="179"/>
      <c r="F46" s="179"/>
      <c r="G46" s="179"/>
      <c r="H46" s="179"/>
    </row>
    <row r="47" spans="1:8" s="65" customFormat="1">
      <c r="A47" s="104" t="s">
        <v>151</v>
      </c>
      <c r="B47" s="70">
        <v>0</v>
      </c>
      <c r="D47" s="179"/>
      <c r="E47" s="179"/>
      <c r="F47" s="179"/>
      <c r="G47" s="179"/>
      <c r="H47" s="179"/>
    </row>
    <row r="48" spans="1:8" s="65" customFormat="1">
      <c r="A48" s="104" t="s">
        <v>152</v>
      </c>
      <c r="B48" s="77"/>
      <c r="D48" s="179"/>
      <c r="E48" s="179"/>
      <c r="F48" s="179"/>
      <c r="G48" s="179"/>
      <c r="H48" s="179"/>
    </row>
    <row r="49" spans="1:8" s="66" customFormat="1">
      <c r="A49" s="104" t="s">
        <v>153</v>
      </c>
      <c r="B49" s="70">
        <v>0</v>
      </c>
      <c r="D49" s="179"/>
      <c r="E49" s="179"/>
      <c r="F49" s="179"/>
      <c r="G49" s="179"/>
      <c r="H49" s="179"/>
    </row>
    <row r="50" spans="1:8" s="66" customFormat="1">
      <c r="A50" s="104" t="s">
        <v>154</v>
      </c>
      <c r="B50" s="70">
        <v>0</v>
      </c>
      <c r="D50" s="179"/>
      <c r="E50" s="179"/>
      <c r="F50" s="179"/>
      <c r="G50" s="179"/>
      <c r="H50" s="179"/>
    </row>
    <row r="51" spans="1:8" s="66" customFormat="1">
      <c r="A51" s="104" t="s">
        <v>155</v>
      </c>
      <c r="B51" s="70">
        <v>0</v>
      </c>
      <c r="D51" s="179"/>
      <c r="E51" s="179"/>
      <c r="F51" s="179"/>
      <c r="G51" s="179"/>
      <c r="H51" s="179"/>
    </row>
    <row r="52" spans="1:8" s="66" customFormat="1" ht="12.75" customHeight="1">
      <c r="A52" s="101" t="s">
        <v>79</v>
      </c>
      <c r="B52" s="149"/>
      <c r="D52" s="179" t="s">
        <v>181</v>
      </c>
      <c r="E52" s="179"/>
      <c r="F52" s="179"/>
      <c r="G52" s="179"/>
      <c r="H52" s="179"/>
    </row>
    <row r="53" spans="1:8" s="66" customFormat="1" ht="12.75" customHeight="1">
      <c r="A53" s="85" t="s">
        <v>156</v>
      </c>
      <c r="B53" s="70">
        <v>0</v>
      </c>
      <c r="D53" s="179"/>
      <c r="E53" s="179"/>
      <c r="F53" s="179"/>
      <c r="G53" s="179"/>
      <c r="H53" s="179"/>
    </row>
    <row r="54" spans="1:8" s="66" customFormat="1">
      <c r="A54" s="85" t="s">
        <v>158</v>
      </c>
      <c r="B54" s="70">
        <v>0</v>
      </c>
      <c r="D54" s="179"/>
      <c r="E54" s="179"/>
      <c r="F54" s="179"/>
      <c r="G54" s="179"/>
      <c r="H54" s="179"/>
    </row>
    <row r="55" spans="1:8" s="66" customFormat="1">
      <c r="A55" s="85" t="s">
        <v>159</v>
      </c>
      <c r="B55" s="70">
        <v>0</v>
      </c>
      <c r="D55" s="179"/>
      <c r="E55" s="179"/>
      <c r="F55" s="179"/>
      <c r="G55" s="179"/>
      <c r="H55" s="179"/>
    </row>
    <row r="56" spans="1:8" s="66" customFormat="1">
      <c r="A56" s="85" t="s">
        <v>157</v>
      </c>
      <c r="B56" s="70">
        <v>0</v>
      </c>
      <c r="D56" s="179"/>
      <c r="E56" s="179"/>
      <c r="F56" s="179"/>
      <c r="G56" s="179"/>
      <c r="H56" s="179"/>
    </row>
    <row r="57" spans="1:8" s="66" customFormat="1">
      <c r="A57" s="85" t="s">
        <v>160</v>
      </c>
      <c r="B57" s="70">
        <v>0</v>
      </c>
      <c r="D57" s="179"/>
      <c r="E57" s="179"/>
      <c r="F57" s="179"/>
      <c r="G57" s="179"/>
      <c r="H57" s="179"/>
    </row>
    <row r="58" spans="1:8" s="66" customFormat="1">
      <c r="A58" s="85" t="s">
        <v>220</v>
      </c>
      <c r="B58" s="70">
        <v>0</v>
      </c>
      <c r="D58" s="179"/>
      <c r="E58" s="179"/>
      <c r="F58" s="179"/>
      <c r="G58" s="179"/>
      <c r="H58" s="179"/>
    </row>
    <row r="59" spans="1:8" s="66" customFormat="1">
      <c r="A59" s="101" t="s">
        <v>71</v>
      </c>
      <c r="B59" s="96">
        <v>0</v>
      </c>
      <c r="D59" s="94"/>
      <c r="E59" s="94"/>
      <c r="F59" s="94"/>
      <c r="G59" s="94"/>
      <c r="H59" s="94"/>
    </row>
    <row r="60" spans="1:8" s="66" customFormat="1">
      <c r="A60" s="98" t="s">
        <v>177</v>
      </c>
      <c r="B60" s="99">
        <f>SUM(B43:B59)</f>
        <v>0</v>
      </c>
      <c r="D60" s="93"/>
    </row>
    <row r="61" spans="1:8" s="66" customFormat="1">
      <c r="B61" s="88"/>
      <c r="D61" s="93"/>
    </row>
    <row r="62" spans="1:8" s="66" customFormat="1">
      <c r="A62" s="100" t="s">
        <v>165</v>
      </c>
      <c r="B62" s="88"/>
      <c r="D62" s="93"/>
    </row>
    <row r="63" spans="1:8" s="66" customFormat="1">
      <c r="A63" s="67" t="s">
        <v>176</v>
      </c>
      <c r="B63" s="88"/>
      <c r="D63" s="93"/>
    </row>
    <row r="64" spans="1:8" s="65" customFormat="1">
      <c r="A64" s="65" t="s">
        <v>100</v>
      </c>
      <c r="B64" s="70">
        <v>0</v>
      </c>
      <c r="D64" s="64"/>
    </row>
    <row r="65" spans="1:9" s="65" customFormat="1">
      <c r="A65" s="65" t="s">
        <v>99</v>
      </c>
      <c r="B65" s="70">
        <v>0</v>
      </c>
      <c r="D65" s="64"/>
    </row>
    <row r="66" spans="1:9" s="65" customFormat="1">
      <c r="A66" s="65" t="s">
        <v>178</v>
      </c>
      <c r="B66" s="70">
        <v>0</v>
      </c>
      <c r="D66" s="64"/>
    </row>
    <row r="67" spans="1:9" s="65" customFormat="1">
      <c r="A67" s="65" t="s">
        <v>121</v>
      </c>
      <c r="B67" s="70">
        <v>0</v>
      </c>
      <c r="D67" s="64"/>
    </row>
    <row r="68" spans="1:9" s="66" customFormat="1">
      <c r="A68" s="106" t="s">
        <v>97</v>
      </c>
      <c r="B68" s="70">
        <v>0</v>
      </c>
      <c r="D68" s="93" t="s">
        <v>229</v>
      </c>
    </row>
    <row r="69" spans="1:9" s="66" customFormat="1">
      <c r="A69" s="106" t="s">
        <v>95</v>
      </c>
      <c r="B69" s="70">
        <v>0</v>
      </c>
      <c r="D69" s="93" t="s">
        <v>229</v>
      </c>
    </row>
    <row r="70" spans="1:9" s="66" customFormat="1">
      <c r="A70" s="65" t="s">
        <v>93</v>
      </c>
      <c r="B70" s="70">
        <v>0</v>
      </c>
      <c r="D70" s="93"/>
    </row>
    <row r="71" spans="1:9" s="65" customFormat="1">
      <c r="A71" s="65" t="s">
        <v>161</v>
      </c>
      <c r="B71" s="70">
        <v>0</v>
      </c>
      <c r="D71" s="64"/>
    </row>
    <row r="72" spans="1:9" s="65" customFormat="1">
      <c r="A72" s="65" t="s">
        <v>162</v>
      </c>
      <c r="B72" s="70">
        <v>0</v>
      </c>
      <c r="D72" s="64"/>
    </row>
    <row r="73" spans="1:9" s="65" customFormat="1">
      <c r="A73" s="65" t="s">
        <v>120</v>
      </c>
      <c r="B73" s="70">
        <v>0</v>
      </c>
      <c r="D73" s="64"/>
    </row>
    <row r="74" spans="1:9" s="65" customFormat="1">
      <c r="A74" s="65" t="s">
        <v>98</v>
      </c>
      <c r="B74" s="70">
        <v>0</v>
      </c>
      <c r="D74" s="64"/>
    </row>
    <row r="75" spans="1:9" s="65" customFormat="1">
      <c r="A75" s="65" t="s">
        <v>96</v>
      </c>
      <c r="B75" s="70">
        <v>0</v>
      </c>
      <c r="D75" s="64"/>
    </row>
    <row r="76" spans="1:9" s="65" customFormat="1">
      <c r="A76" s="65" t="s">
        <v>163</v>
      </c>
      <c r="B76" s="70">
        <v>0</v>
      </c>
      <c r="D76" s="64"/>
    </row>
    <row r="77" spans="1:9" s="65" customFormat="1">
      <c r="A77" s="65" t="s">
        <v>169</v>
      </c>
      <c r="B77" s="70">
        <v>0</v>
      </c>
      <c r="D77" s="64"/>
    </row>
    <row r="78" spans="1:9" s="65" customFormat="1">
      <c r="A78" s="97" t="s">
        <v>175</v>
      </c>
      <c r="B78" s="99">
        <f>SUM(B64:B77)</f>
        <v>0</v>
      </c>
      <c r="D78" s="64"/>
    </row>
    <row r="79" spans="1:9" s="65" customFormat="1">
      <c r="A79" s="95" t="s">
        <v>171</v>
      </c>
      <c r="B79" s="77"/>
      <c r="D79" s="64"/>
    </row>
    <row r="80" spans="1:9" s="65" customFormat="1" ht="12.75" customHeight="1">
      <c r="A80" s="65" t="s">
        <v>166</v>
      </c>
      <c r="B80" s="70">
        <v>0</v>
      </c>
      <c r="D80" s="179" t="s">
        <v>179</v>
      </c>
      <c r="E80" s="179"/>
      <c r="F80" s="179"/>
      <c r="G80" s="179"/>
      <c r="H80" s="179"/>
      <c r="I80" s="94"/>
    </row>
    <row r="81" spans="1:9" s="65" customFormat="1">
      <c r="A81" s="65" t="s">
        <v>167</v>
      </c>
      <c r="B81" s="70">
        <v>0</v>
      </c>
      <c r="D81" s="179"/>
      <c r="E81" s="179"/>
      <c r="F81" s="179"/>
      <c r="G81" s="179"/>
      <c r="H81" s="179"/>
      <c r="I81" s="94"/>
    </row>
    <row r="82" spans="1:9" s="65" customFormat="1">
      <c r="A82" s="65" t="s">
        <v>50</v>
      </c>
      <c r="B82" s="70">
        <v>0</v>
      </c>
      <c r="D82" s="179"/>
      <c r="E82" s="179"/>
      <c r="F82" s="179"/>
      <c r="G82" s="179"/>
      <c r="H82" s="179"/>
      <c r="I82" s="94"/>
    </row>
    <row r="83" spans="1:9" s="65" customFormat="1" ht="13.5" customHeight="1">
      <c r="A83" s="65" t="s">
        <v>168</v>
      </c>
      <c r="B83" s="70">
        <v>0</v>
      </c>
      <c r="D83" s="179"/>
      <c r="E83" s="179"/>
      <c r="F83" s="179"/>
      <c r="G83" s="179"/>
      <c r="H83" s="179"/>
      <c r="I83" s="94"/>
    </row>
    <row r="84" spans="1:9" s="65" customFormat="1" ht="13.5" customHeight="1">
      <c r="A84" s="65" t="s">
        <v>233</v>
      </c>
      <c r="B84" s="70">
        <v>0</v>
      </c>
      <c r="D84" s="179"/>
      <c r="E84" s="179"/>
      <c r="F84" s="179"/>
      <c r="G84" s="179"/>
      <c r="H84" s="179"/>
      <c r="I84" s="94"/>
    </row>
    <row r="85" spans="1:9">
      <c r="A85" s="91" t="s">
        <v>170</v>
      </c>
      <c r="B85" s="70">
        <v>0</v>
      </c>
      <c r="D85" s="179"/>
      <c r="E85" s="179"/>
      <c r="F85" s="179"/>
      <c r="G85" s="179"/>
      <c r="H85" s="179"/>
      <c r="I85" s="94"/>
    </row>
    <row r="86" spans="1:9" s="65" customFormat="1">
      <c r="A86" s="97" t="s">
        <v>172</v>
      </c>
      <c r="B86" s="99">
        <f>SUM(B80:B85)</f>
        <v>0</v>
      </c>
      <c r="D86" s="179"/>
      <c r="E86" s="179"/>
      <c r="F86" s="179"/>
      <c r="G86" s="179"/>
      <c r="H86" s="179"/>
      <c r="I86" s="94"/>
    </row>
    <row r="87" spans="1:9" s="66" customFormat="1">
      <c r="A87" s="98" t="s">
        <v>173</v>
      </c>
      <c r="B87" s="99">
        <f>B78+B86</f>
        <v>0</v>
      </c>
      <c r="D87" s="93"/>
    </row>
    <row r="88" spans="1:9" s="66" customFormat="1" ht="13.5" thickBot="1">
      <c r="A88" s="82"/>
      <c r="B88" s="89"/>
      <c r="D88" s="93"/>
    </row>
    <row r="89" spans="1:9" s="66" customFormat="1" ht="13.5" thickTop="1">
      <c r="A89" s="75" t="s">
        <v>174</v>
      </c>
      <c r="B89" s="76">
        <f>B60+B87</f>
        <v>0</v>
      </c>
      <c r="D89" s="93"/>
    </row>
    <row r="90" spans="1:9" s="66" customFormat="1">
      <c r="A90" s="75"/>
      <c r="B90" s="81"/>
      <c r="D90" s="93"/>
    </row>
    <row r="91" spans="1:9" s="66" customFormat="1">
      <c r="A91" s="75" t="s">
        <v>72</v>
      </c>
      <c r="B91" s="76">
        <f>B39-B89</f>
        <v>0</v>
      </c>
      <c r="D91" s="93"/>
    </row>
  </sheetData>
  <sortState ref="A7:A18">
    <sortCondition ref="A7"/>
  </sortState>
  <mergeCells count="8">
    <mergeCell ref="B1:H1"/>
    <mergeCell ref="B2:H2"/>
    <mergeCell ref="A3:D3"/>
    <mergeCell ref="D80:H86"/>
    <mergeCell ref="D7:G19"/>
    <mergeCell ref="D43:H51"/>
    <mergeCell ref="A1:A2"/>
    <mergeCell ref="D52:H58"/>
  </mergeCells>
  <phoneticPr fontId="9" type="noConversion"/>
  <pageMargins left="0.7" right="0.7" top="0.75" bottom="0.75" header="0.3" footer="0.3"/>
  <pageSetup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036FA-BB5B-413D-8A6B-FF50ED4ACF94}">
  <dimension ref="A1:I76"/>
  <sheetViews>
    <sheetView workbookViewId="0">
      <pane ySplit="4" topLeftCell="A17" activePane="bottomLeft" state="frozen"/>
      <selection pane="bottomLeft" activeCell="A11" sqref="A11"/>
    </sheetView>
  </sheetViews>
  <sheetFormatPr defaultColWidth="8.85546875" defaultRowHeight="12.75"/>
  <cols>
    <col min="1" max="1" width="35.5703125" style="91" bestFit="1" customWidth="1"/>
    <col min="2" max="2" width="12.85546875" style="116" bestFit="1" customWidth="1"/>
    <col min="3" max="3" width="35.7109375" style="91" customWidth="1"/>
    <col min="4" max="4" width="8.85546875" style="94"/>
    <col min="5" max="16384" width="8.85546875" style="91"/>
  </cols>
  <sheetData>
    <row r="1" spans="1:9" s="90" customFormat="1" ht="12.75" customHeight="1">
      <c r="A1" s="180"/>
      <c r="B1" s="175" t="s">
        <v>74</v>
      </c>
      <c r="C1" s="175"/>
      <c r="D1" s="107"/>
      <c r="E1" s="107"/>
      <c r="F1" s="107"/>
      <c r="G1" s="107"/>
      <c r="H1" s="107"/>
    </row>
    <row r="2" spans="1:9" ht="12.75" customHeight="1">
      <c r="A2" s="180"/>
      <c r="B2" s="181" t="s">
        <v>188</v>
      </c>
      <c r="C2" s="181"/>
      <c r="D2" s="108"/>
      <c r="E2" s="108"/>
      <c r="F2" s="108"/>
      <c r="G2" s="108"/>
      <c r="H2" s="108"/>
    </row>
    <row r="3" spans="1:9" ht="82.5" customHeight="1">
      <c r="A3" s="176" t="s">
        <v>184</v>
      </c>
      <c r="B3" s="177"/>
      <c r="C3" s="177"/>
      <c r="D3" s="177"/>
      <c r="E3" s="177"/>
      <c r="F3" s="177"/>
      <c r="G3" s="177"/>
      <c r="H3" s="177"/>
      <c r="I3" s="178"/>
    </row>
    <row r="4" spans="1:9" s="66" customFormat="1" ht="25.5">
      <c r="A4" s="122" t="s">
        <v>186</v>
      </c>
      <c r="B4" s="109" t="s">
        <v>183</v>
      </c>
      <c r="C4" s="151" t="s">
        <v>232</v>
      </c>
      <c r="D4" s="93"/>
    </row>
    <row r="5" spans="1:9" s="66" customFormat="1">
      <c r="A5" s="67" t="s">
        <v>136</v>
      </c>
      <c r="B5" s="110"/>
      <c r="D5" s="93"/>
    </row>
    <row r="6" spans="1:9" s="66" customFormat="1">
      <c r="A6" s="67" t="s">
        <v>2</v>
      </c>
      <c r="B6" s="119">
        <v>4100</v>
      </c>
      <c r="D6" s="93"/>
    </row>
    <row r="7" spans="1:9" s="66" customFormat="1" ht="12.75" customHeight="1">
      <c r="A7" s="69" t="s">
        <v>119</v>
      </c>
      <c r="B7" s="118">
        <v>4110</v>
      </c>
      <c r="C7" s="93" t="s">
        <v>123</v>
      </c>
      <c r="D7" s="94"/>
      <c r="E7" s="94"/>
      <c r="F7" s="94"/>
      <c r="G7" s="94"/>
      <c r="H7" s="94"/>
    </row>
    <row r="8" spans="1:9" s="66" customFormat="1">
      <c r="A8" s="71" t="s">
        <v>86</v>
      </c>
      <c r="B8" s="111">
        <v>4115</v>
      </c>
      <c r="C8" s="93" t="s">
        <v>130</v>
      </c>
      <c r="D8" s="94"/>
      <c r="E8" s="94"/>
      <c r="F8" s="94"/>
      <c r="G8" s="94"/>
      <c r="H8" s="94"/>
    </row>
    <row r="9" spans="1:9" s="66" customFormat="1">
      <c r="A9" s="72" t="s">
        <v>83</v>
      </c>
      <c r="B9" s="111">
        <v>4125</v>
      </c>
      <c r="C9" s="93" t="s">
        <v>127</v>
      </c>
      <c r="D9" s="94"/>
      <c r="E9" s="94"/>
      <c r="F9" s="94"/>
      <c r="G9" s="94"/>
      <c r="H9" s="94"/>
    </row>
    <row r="10" spans="1:9" s="66" customFormat="1">
      <c r="A10" s="72" t="s">
        <v>85</v>
      </c>
      <c r="B10" s="111">
        <v>4130</v>
      </c>
      <c r="C10" s="93" t="s">
        <v>129</v>
      </c>
      <c r="D10" s="94"/>
      <c r="E10" s="94"/>
      <c r="F10" s="94"/>
      <c r="G10" s="94"/>
      <c r="H10" s="94"/>
    </row>
    <row r="11" spans="1:9" s="66" customFormat="1">
      <c r="A11" s="69" t="s">
        <v>81</v>
      </c>
      <c r="B11" s="111">
        <v>4135</v>
      </c>
      <c r="C11" s="93" t="s">
        <v>125</v>
      </c>
      <c r="D11" s="94"/>
      <c r="E11" s="94"/>
      <c r="F11" s="94"/>
      <c r="G11" s="94"/>
      <c r="H11" s="94"/>
    </row>
    <row r="12" spans="1:9" s="66" customFormat="1">
      <c r="A12" s="72" t="s">
        <v>82</v>
      </c>
      <c r="B12" s="112">
        <v>4140</v>
      </c>
      <c r="C12" s="93" t="s">
        <v>126</v>
      </c>
      <c r="D12" s="94"/>
      <c r="E12" s="94"/>
      <c r="F12" s="94"/>
      <c r="G12" s="94"/>
      <c r="H12" s="94"/>
    </row>
    <row r="13" spans="1:9" s="66" customFormat="1">
      <c r="A13" s="72" t="s">
        <v>84</v>
      </c>
      <c r="B13" s="111">
        <v>4150</v>
      </c>
      <c r="C13" s="93" t="s">
        <v>128</v>
      </c>
      <c r="D13" s="94"/>
      <c r="E13" s="94"/>
      <c r="F13" s="94"/>
      <c r="G13" s="94"/>
      <c r="H13" s="94"/>
    </row>
    <row r="14" spans="1:9" s="66" customFormat="1">
      <c r="A14" s="71" t="s">
        <v>88</v>
      </c>
      <c r="B14" s="111">
        <v>4155</v>
      </c>
      <c r="C14" s="93" t="s">
        <v>132</v>
      </c>
      <c r="D14" s="94"/>
      <c r="E14" s="94"/>
      <c r="F14" s="94"/>
      <c r="G14" s="94"/>
      <c r="H14" s="94"/>
    </row>
    <row r="15" spans="1:9" s="66" customFormat="1">
      <c r="A15" s="71" t="s">
        <v>87</v>
      </c>
      <c r="B15" s="111">
        <v>4160</v>
      </c>
      <c r="C15" s="93" t="s">
        <v>131</v>
      </c>
      <c r="D15" s="94"/>
      <c r="E15" s="94"/>
      <c r="F15" s="94"/>
      <c r="G15" s="94"/>
    </row>
    <row r="16" spans="1:9" s="66" customFormat="1">
      <c r="A16" s="74" t="s">
        <v>89</v>
      </c>
      <c r="B16" s="111">
        <v>4170</v>
      </c>
      <c r="C16" s="93" t="s">
        <v>133</v>
      </c>
      <c r="D16" s="94"/>
      <c r="E16" s="94"/>
      <c r="F16" s="94"/>
      <c r="G16" s="94"/>
    </row>
    <row r="17" spans="1:7" s="66" customFormat="1">
      <c r="A17" s="69" t="s">
        <v>80</v>
      </c>
      <c r="B17" s="111">
        <v>4175</v>
      </c>
      <c r="C17" s="93" t="s">
        <v>124</v>
      </c>
      <c r="D17" s="94"/>
      <c r="E17" s="94"/>
      <c r="F17" s="94"/>
      <c r="G17" s="94"/>
    </row>
    <row r="18" spans="1:7" s="66" customFormat="1">
      <c r="A18" s="69" t="s">
        <v>134</v>
      </c>
      <c r="B18" s="112">
        <v>4180</v>
      </c>
      <c r="C18" s="93" t="s">
        <v>122</v>
      </c>
      <c r="D18" s="94"/>
      <c r="E18" s="94"/>
      <c r="F18" s="94"/>
      <c r="G18" s="94"/>
    </row>
    <row r="19" spans="1:7" s="66" customFormat="1">
      <c r="A19" s="69" t="s">
        <v>135</v>
      </c>
      <c r="B19" s="112">
        <v>4190</v>
      </c>
      <c r="C19" s="93" t="s">
        <v>185</v>
      </c>
      <c r="D19" s="94"/>
      <c r="E19" s="94"/>
      <c r="F19" s="94"/>
      <c r="G19" s="94"/>
    </row>
    <row r="20" spans="1:7" s="66" customFormat="1">
      <c r="A20" s="67" t="s">
        <v>1</v>
      </c>
      <c r="B20" s="115">
        <v>4200</v>
      </c>
      <c r="D20" s="93"/>
    </row>
    <row r="21" spans="1:7" s="66" customFormat="1">
      <c r="A21" s="65" t="s">
        <v>94</v>
      </c>
      <c r="B21" s="111">
        <v>4210</v>
      </c>
      <c r="C21" s="93" t="s">
        <v>234</v>
      </c>
      <c r="D21" s="93"/>
    </row>
    <row r="22" spans="1:7" s="66" customFormat="1">
      <c r="A22" s="65" t="s">
        <v>102</v>
      </c>
      <c r="B22" s="111">
        <v>4215</v>
      </c>
      <c r="C22" s="93" t="s">
        <v>235</v>
      </c>
      <c r="D22" s="93"/>
    </row>
    <row r="23" spans="1:7" s="66" customFormat="1">
      <c r="A23" s="65" t="s">
        <v>138</v>
      </c>
      <c r="B23" s="111">
        <v>4220</v>
      </c>
      <c r="C23" s="93" t="s">
        <v>236</v>
      </c>
      <c r="D23" s="93"/>
    </row>
    <row r="24" spans="1:7" s="66" customFormat="1">
      <c r="A24" s="65" t="s">
        <v>139</v>
      </c>
      <c r="B24" s="111">
        <v>4230</v>
      </c>
      <c r="C24" s="93" t="s">
        <v>237</v>
      </c>
      <c r="D24" s="93"/>
    </row>
    <row r="25" spans="1:7" s="66" customFormat="1">
      <c r="A25" s="65" t="s">
        <v>140</v>
      </c>
      <c r="B25" s="111">
        <v>4240</v>
      </c>
      <c r="C25" s="93" t="s">
        <v>238</v>
      </c>
      <c r="D25" s="93"/>
    </row>
    <row r="26" spans="1:7" s="66" customFormat="1">
      <c r="A26" s="65" t="s">
        <v>141</v>
      </c>
      <c r="B26" s="111">
        <v>4245</v>
      </c>
      <c r="C26" s="93" t="s">
        <v>239</v>
      </c>
      <c r="D26" s="93"/>
    </row>
    <row r="27" spans="1:7" s="66" customFormat="1">
      <c r="A27" s="78" t="s">
        <v>142</v>
      </c>
      <c r="B27" s="111">
        <v>4250</v>
      </c>
      <c r="C27" s="93" t="s">
        <v>240</v>
      </c>
      <c r="D27" s="93"/>
    </row>
    <row r="28" spans="1:7" s="66" customFormat="1">
      <c r="A28" s="78" t="s">
        <v>143</v>
      </c>
      <c r="B28" s="111">
        <v>4255</v>
      </c>
      <c r="C28" s="93" t="s">
        <v>241</v>
      </c>
      <c r="D28" s="93"/>
    </row>
    <row r="29" spans="1:7" s="66" customFormat="1">
      <c r="A29" s="78" t="s">
        <v>144</v>
      </c>
      <c r="B29" s="111">
        <v>4260</v>
      </c>
      <c r="C29" s="93" t="s">
        <v>242</v>
      </c>
      <c r="D29" s="93"/>
    </row>
    <row r="30" spans="1:7" s="66" customFormat="1">
      <c r="A30" s="79" t="s">
        <v>91</v>
      </c>
      <c r="B30" s="111">
        <v>4270</v>
      </c>
      <c r="C30" s="93" t="s">
        <v>243</v>
      </c>
      <c r="D30" s="93"/>
    </row>
    <row r="31" spans="1:7" s="66" customFormat="1">
      <c r="A31" s="102" t="s">
        <v>92</v>
      </c>
      <c r="B31" s="111">
        <v>4280</v>
      </c>
      <c r="C31" s="93" t="s">
        <v>244</v>
      </c>
      <c r="D31" s="93"/>
    </row>
    <row r="32" spans="1:7" s="66" customFormat="1">
      <c r="A32" s="102" t="s">
        <v>137</v>
      </c>
      <c r="B32" s="111">
        <v>4290</v>
      </c>
      <c r="C32" s="93" t="s">
        <v>245</v>
      </c>
      <c r="D32" s="93"/>
    </row>
    <row r="33" spans="1:8" s="66" customFormat="1">
      <c r="A33" s="86" t="s">
        <v>70</v>
      </c>
      <c r="B33" s="113">
        <v>4300</v>
      </c>
      <c r="C33" s="93"/>
      <c r="D33" s="93"/>
    </row>
    <row r="34" spans="1:8" s="66" customFormat="1">
      <c r="A34" s="67" t="s">
        <v>164</v>
      </c>
      <c r="B34" s="120">
        <v>5000</v>
      </c>
      <c r="C34" s="93"/>
      <c r="D34" s="93"/>
    </row>
    <row r="35" spans="1:8" s="66" customFormat="1">
      <c r="A35" s="105" t="s">
        <v>146</v>
      </c>
      <c r="B35" s="115">
        <v>5100</v>
      </c>
      <c r="C35" s="93"/>
      <c r="D35" s="93"/>
    </row>
    <row r="36" spans="1:8" s="66" customFormat="1">
      <c r="A36" s="103" t="s">
        <v>147</v>
      </c>
      <c r="B36" s="111">
        <v>5110</v>
      </c>
      <c r="C36" s="93" t="s">
        <v>246</v>
      </c>
      <c r="D36" s="94"/>
      <c r="E36" s="94"/>
      <c r="F36" s="94"/>
      <c r="G36" s="94"/>
      <c r="H36" s="94"/>
    </row>
    <row r="37" spans="1:8" s="66" customFormat="1" ht="12.75" customHeight="1">
      <c r="A37" s="103" t="s">
        <v>150</v>
      </c>
      <c r="B37" s="111">
        <v>5112</v>
      </c>
      <c r="C37" s="93"/>
      <c r="D37" s="94"/>
      <c r="E37" s="94"/>
      <c r="F37" s="94"/>
      <c r="G37" s="94"/>
      <c r="H37" s="94"/>
    </row>
    <row r="38" spans="1:8" s="65" customFormat="1">
      <c r="A38" s="104" t="s">
        <v>148</v>
      </c>
      <c r="B38" s="111">
        <v>5114</v>
      </c>
      <c r="C38" s="93"/>
      <c r="D38" s="94"/>
      <c r="E38" s="94"/>
      <c r="F38" s="94"/>
      <c r="G38" s="94"/>
      <c r="H38" s="94"/>
    </row>
    <row r="39" spans="1:8" s="65" customFormat="1">
      <c r="A39" s="104" t="s">
        <v>149</v>
      </c>
      <c r="B39" s="111">
        <v>5116</v>
      </c>
      <c r="C39" s="93"/>
      <c r="D39" s="94"/>
      <c r="E39" s="94"/>
      <c r="F39" s="94"/>
      <c r="G39" s="94"/>
      <c r="H39" s="94"/>
    </row>
    <row r="40" spans="1:8" s="65" customFormat="1">
      <c r="A40" s="104" t="s">
        <v>151</v>
      </c>
      <c r="B40" s="111">
        <v>5118</v>
      </c>
      <c r="C40" s="93"/>
      <c r="D40" s="94"/>
      <c r="E40" s="94"/>
      <c r="F40" s="94"/>
      <c r="G40" s="94"/>
      <c r="H40" s="94"/>
    </row>
    <row r="41" spans="1:8" s="65" customFormat="1">
      <c r="A41" s="104" t="s">
        <v>152</v>
      </c>
      <c r="B41" s="111">
        <v>5120</v>
      </c>
      <c r="C41" s="93"/>
      <c r="D41" s="94"/>
      <c r="E41" s="94"/>
      <c r="F41" s="94"/>
      <c r="G41" s="94"/>
      <c r="H41" s="94"/>
    </row>
    <row r="42" spans="1:8" s="66" customFormat="1">
      <c r="A42" s="104" t="s">
        <v>153</v>
      </c>
      <c r="B42" s="111">
        <v>5122</v>
      </c>
      <c r="C42" s="93" t="s">
        <v>247</v>
      </c>
      <c r="D42" s="94"/>
      <c r="E42" s="94"/>
      <c r="F42" s="94"/>
      <c r="G42" s="94"/>
      <c r="H42" s="94"/>
    </row>
    <row r="43" spans="1:8" s="66" customFormat="1">
      <c r="A43" s="104" t="s">
        <v>187</v>
      </c>
      <c r="B43" s="111">
        <v>5124</v>
      </c>
      <c r="C43" s="93"/>
      <c r="D43" s="94"/>
      <c r="E43" s="94"/>
      <c r="F43" s="94"/>
      <c r="G43" s="94"/>
      <c r="H43" s="94"/>
    </row>
    <row r="44" spans="1:8" s="66" customFormat="1">
      <c r="A44" s="104" t="s">
        <v>155</v>
      </c>
      <c r="B44" s="111">
        <v>5128</v>
      </c>
      <c r="C44" s="93"/>
      <c r="D44" s="94"/>
      <c r="E44" s="94"/>
      <c r="F44" s="94"/>
      <c r="G44" s="94"/>
      <c r="H44" s="94"/>
    </row>
    <row r="45" spans="1:8" s="66" customFormat="1" ht="12.75" customHeight="1">
      <c r="A45" s="101" t="s">
        <v>79</v>
      </c>
      <c r="B45" s="115">
        <v>5200</v>
      </c>
      <c r="C45" s="93" t="s">
        <v>248</v>
      </c>
      <c r="D45" s="94"/>
      <c r="E45" s="94"/>
      <c r="F45" s="94"/>
      <c r="G45" s="94"/>
      <c r="H45" s="94"/>
    </row>
    <row r="46" spans="1:8" s="66" customFormat="1" ht="12.75" customHeight="1">
      <c r="A46" s="85" t="s">
        <v>156</v>
      </c>
      <c r="B46" s="111">
        <v>5210</v>
      </c>
      <c r="C46" s="93"/>
      <c r="D46" s="94"/>
      <c r="E46" s="94"/>
      <c r="F46" s="94"/>
      <c r="G46" s="94"/>
      <c r="H46" s="94"/>
    </row>
    <row r="47" spans="1:8" s="66" customFormat="1">
      <c r="A47" s="85" t="s">
        <v>158</v>
      </c>
      <c r="B47" s="111">
        <v>5220</v>
      </c>
      <c r="C47" s="93"/>
      <c r="D47" s="94"/>
      <c r="E47" s="94"/>
      <c r="F47" s="94"/>
      <c r="G47" s="94"/>
      <c r="H47" s="94"/>
    </row>
    <row r="48" spans="1:8" s="66" customFormat="1">
      <c r="A48" s="85" t="s">
        <v>159</v>
      </c>
      <c r="B48" s="111">
        <v>5230</v>
      </c>
      <c r="C48" s="93"/>
      <c r="D48" s="94"/>
      <c r="E48" s="94"/>
      <c r="F48" s="94"/>
      <c r="G48" s="94"/>
      <c r="H48" s="94"/>
    </row>
    <row r="49" spans="1:8" s="66" customFormat="1">
      <c r="A49" s="85" t="s">
        <v>157</v>
      </c>
      <c r="B49" s="111">
        <v>5240</v>
      </c>
      <c r="C49" s="93"/>
      <c r="D49" s="94"/>
      <c r="E49" s="94"/>
      <c r="F49" s="94"/>
      <c r="G49" s="94"/>
      <c r="H49" s="94"/>
    </row>
    <row r="50" spans="1:8" s="66" customFormat="1">
      <c r="A50" s="85" t="s">
        <v>160</v>
      </c>
      <c r="B50" s="111">
        <v>5250</v>
      </c>
      <c r="C50" s="93"/>
      <c r="D50" s="94"/>
      <c r="E50" s="94"/>
      <c r="F50" s="94"/>
      <c r="G50" s="94"/>
      <c r="H50" s="94"/>
    </row>
    <row r="51" spans="1:8" s="66" customFormat="1">
      <c r="A51" s="85" t="s">
        <v>220</v>
      </c>
      <c r="B51" s="111">
        <v>5290</v>
      </c>
      <c r="C51" s="93"/>
      <c r="D51" s="94"/>
      <c r="E51" s="94"/>
      <c r="F51" s="94"/>
      <c r="G51" s="94"/>
      <c r="H51" s="94"/>
    </row>
    <row r="52" spans="1:8" s="66" customFormat="1">
      <c r="A52" s="101" t="s">
        <v>71</v>
      </c>
      <c r="B52" s="115">
        <v>5300</v>
      </c>
      <c r="C52" s="93" t="s">
        <v>249</v>
      </c>
      <c r="D52" s="94"/>
      <c r="E52" s="94"/>
      <c r="F52" s="94"/>
      <c r="G52" s="94"/>
      <c r="H52" s="94"/>
    </row>
    <row r="53" spans="1:8" s="66" customFormat="1">
      <c r="A53" s="100" t="s">
        <v>165</v>
      </c>
      <c r="B53" s="114">
        <v>6000</v>
      </c>
      <c r="C53" s="93"/>
      <c r="D53" s="93"/>
    </row>
    <row r="54" spans="1:8" s="66" customFormat="1">
      <c r="A54" s="67" t="s">
        <v>176</v>
      </c>
      <c r="B54" s="112">
        <v>6100</v>
      </c>
      <c r="C54" s="93"/>
      <c r="D54" s="93"/>
    </row>
    <row r="55" spans="1:8" s="65" customFormat="1">
      <c r="A55" s="65" t="s">
        <v>100</v>
      </c>
      <c r="B55" s="111">
        <v>6110</v>
      </c>
      <c r="C55" s="93"/>
      <c r="D55" s="64"/>
    </row>
    <row r="56" spans="1:8" s="65" customFormat="1">
      <c r="A56" s="65" t="s">
        <v>99</v>
      </c>
      <c r="B56" s="111">
        <v>6115</v>
      </c>
      <c r="C56" s="93"/>
      <c r="D56" s="64"/>
    </row>
    <row r="57" spans="1:8" s="66" customFormat="1">
      <c r="A57" s="106" t="s">
        <v>95</v>
      </c>
      <c r="B57" s="111">
        <v>6120</v>
      </c>
      <c r="C57" s="93" t="s">
        <v>252</v>
      </c>
      <c r="D57" s="93"/>
    </row>
    <row r="58" spans="1:8" s="65" customFormat="1">
      <c r="A58" s="65" t="s">
        <v>178</v>
      </c>
      <c r="B58" s="111">
        <v>6130</v>
      </c>
      <c r="C58" s="93"/>
      <c r="D58" s="64"/>
    </row>
    <row r="59" spans="1:8" s="65" customFormat="1">
      <c r="A59" s="65" t="s">
        <v>121</v>
      </c>
      <c r="B59" s="111">
        <v>6135</v>
      </c>
      <c r="C59" s="93"/>
      <c r="D59" s="64"/>
    </row>
    <row r="60" spans="1:8" s="66" customFormat="1">
      <c r="A60" s="106" t="s">
        <v>97</v>
      </c>
      <c r="B60" s="66">
        <v>6140</v>
      </c>
      <c r="C60" s="93" t="s">
        <v>251</v>
      </c>
      <c r="D60" s="93"/>
    </row>
    <row r="61" spans="1:8" s="66" customFormat="1">
      <c r="A61" s="65" t="s">
        <v>93</v>
      </c>
      <c r="B61" s="111">
        <v>6150</v>
      </c>
      <c r="C61" s="93" t="s">
        <v>250</v>
      </c>
      <c r="D61" s="93"/>
    </row>
    <row r="62" spans="1:8" s="65" customFormat="1">
      <c r="A62" s="65" t="s">
        <v>161</v>
      </c>
      <c r="B62" s="111">
        <v>6152</v>
      </c>
      <c r="C62" s="93"/>
      <c r="D62" s="64"/>
    </row>
    <row r="63" spans="1:8" s="65" customFormat="1">
      <c r="A63" s="65" t="s">
        <v>162</v>
      </c>
      <c r="B63" s="111">
        <v>6154</v>
      </c>
      <c r="C63" s="93"/>
      <c r="D63" s="64"/>
    </row>
    <row r="64" spans="1:8" s="65" customFormat="1">
      <c r="A64" s="65" t="s">
        <v>120</v>
      </c>
      <c r="B64" s="111">
        <v>6160</v>
      </c>
      <c r="C64" s="93"/>
      <c r="D64" s="64"/>
    </row>
    <row r="65" spans="1:9" s="65" customFormat="1">
      <c r="A65" s="65" t="s">
        <v>98</v>
      </c>
      <c r="B65" s="111">
        <v>6165</v>
      </c>
      <c r="C65" s="93"/>
      <c r="D65" s="64"/>
    </row>
    <row r="66" spans="1:9" s="65" customFormat="1">
      <c r="A66" s="65" t="s">
        <v>96</v>
      </c>
      <c r="B66" s="111">
        <v>6170</v>
      </c>
      <c r="C66" s="93"/>
      <c r="D66" s="64"/>
    </row>
    <row r="67" spans="1:9" s="65" customFormat="1">
      <c r="A67" s="65" t="s">
        <v>163</v>
      </c>
      <c r="B67" s="111">
        <v>6180</v>
      </c>
      <c r="C67" s="93"/>
      <c r="D67" s="64"/>
    </row>
    <row r="68" spans="1:9" s="65" customFormat="1">
      <c r="A68" s="65" t="s">
        <v>169</v>
      </c>
      <c r="B68" s="111">
        <v>6190</v>
      </c>
      <c r="C68" s="93"/>
      <c r="D68" s="64"/>
    </row>
    <row r="69" spans="1:9" s="65" customFormat="1">
      <c r="A69" s="95" t="s">
        <v>171</v>
      </c>
      <c r="B69" s="115">
        <v>6200</v>
      </c>
      <c r="C69" s="93"/>
      <c r="D69" s="64"/>
    </row>
    <row r="70" spans="1:9" s="65" customFormat="1" ht="12.75" customHeight="1">
      <c r="A70" s="65" t="s">
        <v>166</v>
      </c>
      <c r="B70" s="111">
        <v>6220</v>
      </c>
      <c r="C70" s="93"/>
      <c r="D70" s="94"/>
      <c r="E70" s="94"/>
      <c r="F70" s="94"/>
      <c r="G70" s="94"/>
      <c r="H70" s="94"/>
      <c r="I70" s="94"/>
    </row>
    <row r="71" spans="1:9" s="65" customFormat="1">
      <c r="A71" s="65" t="s">
        <v>167</v>
      </c>
      <c r="B71" s="111">
        <v>6230</v>
      </c>
      <c r="C71" s="93"/>
      <c r="D71" s="94"/>
      <c r="E71" s="94"/>
      <c r="F71" s="94"/>
      <c r="G71" s="94"/>
      <c r="H71" s="94"/>
      <c r="I71" s="94"/>
    </row>
    <row r="72" spans="1:9" s="65" customFormat="1">
      <c r="A72" s="65" t="s">
        <v>50</v>
      </c>
      <c r="B72" s="111">
        <v>6240</v>
      </c>
      <c r="C72" s="93"/>
      <c r="D72" s="94"/>
      <c r="E72" s="94"/>
      <c r="F72" s="94"/>
      <c r="G72" s="94"/>
      <c r="H72" s="94"/>
      <c r="I72" s="94"/>
    </row>
    <row r="73" spans="1:9" s="65" customFormat="1" ht="13.5" customHeight="1">
      <c r="A73" s="65" t="s">
        <v>168</v>
      </c>
      <c r="B73" s="111">
        <v>6250</v>
      </c>
      <c r="C73" s="93"/>
      <c r="D73" s="94"/>
      <c r="E73" s="94"/>
      <c r="F73" s="94"/>
      <c r="G73" s="94"/>
      <c r="H73" s="94"/>
      <c r="I73" s="94"/>
    </row>
    <row r="74" spans="1:9" s="65" customFormat="1" ht="13.5" customHeight="1">
      <c r="A74" s="65" t="s">
        <v>233</v>
      </c>
      <c r="B74" s="111">
        <v>6270</v>
      </c>
      <c r="C74" s="93"/>
      <c r="D74" s="94"/>
      <c r="E74" s="94"/>
      <c r="F74" s="94"/>
      <c r="G74" s="94"/>
      <c r="H74" s="94"/>
      <c r="I74" s="94"/>
    </row>
    <row r="75" spans="1:9">
      <c r="A75" s="91" t="s">
        <v>170</v>
      </c>
      <c r="B75" s="111">
        <v>6290</v>
      </c>
      <c r="C75" s="93"/>
      <c r="E75" s="94"/>
      <c r="F75" s="94"/>
      <c r="G75" s="94"/>
      <c r="H75" s="94"/>
      <c r="I75" s="94"/>
    </row>
    <row r="76" spans="1:9" s="66" customFormat="1">
      <c r="A76" s="75"/>
      <c r="B76" s="114"/>
      <c r="C76" s="93"/>
      <c r="D76" s="93"/>
    </row>
  </sheetData>
  <mergeCells count="4">
    <mergeCell ref="B1:C1"/>
    <mergeCell ref="B2:C2"/>
    <mergeCell ref="A3:I3"/>
    <mergeCell ref="A1:A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62F5E-02A9-4836-B588-2F21056F982E}">
  <dimension ref="A1:I22"/>
  <sheetViews>
    <sheetView workbookViewId="0">
      <pane ySplit="4" topLeftCell="A5" activePane="bottomLeft" state="frozen"/>
      <selection pane="bottomLeft" activeCell="A19" sqref="A19"/>
    </sheetView>
  </sheetViews>
  <sheetFormatPr defaultColWidth="8.85546875" defaultRowHeight="12.75"/>
  <cols>
    <col min="1" max="1" width="35.5703125" style="91" bestFit="1" customWidth="1"/>
    <col min="2" max="2" width="12.85546875" style="116" bestFit="1" customWidth="1"/>
    <col min="3" max="3" width="35.7109375" style="91" customWidth="1"/>
    <col min="4" max="4" width="8.85546875" style="94"/>
    <col min="5" max="16384" width="8.85546875" style="91"/>
  </cols>
  <sheetData>
    <row r="1" spans="1:9" s="90" customFormat="1" ht="12.75" customHeight="1">
      <c r="A1" s="180"/>
      <c r="B1" s="175" t="s">
        <v>74</v>
      </c>
      <c r="C1" s="175"/>
      <c r="D1" s="107"/>
      <c r="E1" s="107"/>
      <c r="F1" s="107"/>
      <c r="G1" s="107"/>
      <c r="H1" s="107"/>
    </row>
    <row r="2" spans="1:9" ht="12.75" customHeight="1">
      <c r="A2" s="180"/>
      <c r="B2" s="181" t="s">
        <v>189</v>
      </c>
      <c r="C2" s="181"/>
      <c r="D2" s="108"/>
      <c r="E2" s="108"/>
      <c r="F2" s="108"/>
      <c r="G2" s="108"/>
      <c r="H2" s="108"/>
    </row>
    <row r="3" spans="1:9" ht="82.5" customHeight="1">
      <c r="A3" s="176" t="s">
        <v>190</v>
      </c>
      <c r="B3" s="177"/>
      <c r="C3" s="177"/>
      <c r="D3" s="177"/>
      <c r="E3" s="177"/>
      <c r="F3" s="177"/>
      <c r="G3" s="177"/>
      <c r="H3" s="177"/>
      <c r="I3" s="178"/>
    </row>
    <row r="4" spans="1:9" s="66" customFormat="1" ht="25.5">
      <c r="A4" s="122" t="s">
        <v>191</v>
      </c>
      <c r="B4" s="127" t="s">
        <v>183</v>
      </c>
      <c r="C4" s="152" t="s">
        <v>263</v>
      </c>
      <c r="D4" s="93"/>
    </row>
    <row r="5" spans="1:9" s="66" customFormat="1">
      <c r="A5" s="67" t="s">
        <v>112</v>
      </c>
      <c r="B5" s="121">
        <v>1000</v>
      </c>
      <c r="C5" s="93" t="s">
        <v>253</v>
      </c>
      <c r="D5" s="93"/>
    </row>
    <row r="6" spans="1:9" s="66" customFormat="1">
      <c r="A6" s="66" t="s">
        <v>192</v>
      </c>
      <c r="B6" s="117">
        <v>1010</v>
      </c>
      <c r="C6" s="93"/>
      <c r="D6" s="93"/>
    </row>
    <row r="7" spans="1:9" s="66" customFormat="1" ht="12.75" customHeight="1">
      <c r="A7" s="69" t="s">
        <v>193</v>
      </c>
      <c r="B7" s="118">
        <v>1040</v>
      </c>
      <c r="C7" s="93"/>
      <c r="D7" s="94"/>
      <c r="E7" s="94"/>
      <c r="F7" s="94"/>
      <c r="G7" s="94"/>
      <c r="H7" s="94"/>
    </row>
    <row r="8" spans="1:9" s="66" customFormat="1">
      <c r="A8" s="71" t="s">
        <v>194</v>
      </c>
      <c r="B8" s="111">
        <v>1070</v>
      </c>
      <c r="C8" s="93"/>
      <c r="D8" s="94"/>
      <c r="E8" s="94"/>
      <c r="F8" s="94"/>
      <c r="G8" s="94"/>
      <c r="H8" s="94"/>
    </row>
    <row r="9" spans="1:9" s="66" customFormat="1">
      <c r="A9" s="123" t="s">
        <v>195</v>
      </c>
      <c r="B9" s="115">
        <v>1100</v>
      </c>
      <c r="C9" s="93" t="s">
        <v>254</v>
      </c>
      <c r="D9" s="94"/>
      <c r="E9" s="94"/>
      <c r="F9" s="94"/>
      <c r="G9" s="94"/>
      <c r="H9" s="94"/>
    </row>
    <row r="10" spans="1:9" s="66" customFormat="1">
      <c r="A10" s="123" t="s">
        <v>113</v>
      </c>
      <c r="B10" s="115">
        <v>1500</v>
      </c>
      <c r="C10" s="93" t="s">
        <v>255</v>
      </c>
      <c r="D10" s="94"/>
      <c r="E10" s="94"/>
      <c r="F10" s="94"/>
      <c r="G10" s="94"/>
      <c r="H10" s="94"/>
    </row>
    <row r="11" spans="1:9" s="66" customFormat="1">
      <c r="A11" s="124" t="s">
        <v>114</v>
      </c>
      <c r="B11" s="115">
        <v>1600</v>
      </c>
      <c r="C11" s="93" t="s">
        <v>256</v>
      </c>
      <c r="D11" s="94"/>
      <c r="E11" s="94"/>
      <c r="F11" s="94"/>
      <c r="G11" s="94"/>
      <c r="H11" s="94"/>
    </row>
    <row r="12" spans="1:9" s="66" customFormat="1">
      <c r="A12" s="72" t="s">
        <v>197</v>
      </c>
      <c r="B12" s="112">
        <v>1620</v>
      </c>
      <c r="C12" s="93"/>
      <c r="D12" s="94"/>
      <c r="E12" s="94"/>
      <c r="F12" s="94"/>
      <c r="G12" s="94"/>
      <c r="H12" s="94"/>
    </row>
    <row r="13" spans="1:9" s="66" customFormat="1">
      <c r="A13" s="72" t="s">
        <v>196</v>
      </c>
      <c r="B13" s="112">
        <v>1640</v>
      </c>
      <c r="C13" s="93"/>
      <c r="D13" s="94"/>
      <c r="E13" s="94"/>
      <c r="F13" s="94"/>
      <c r="G13" s="94"/>
      <c r="H13" s="94"/>
    </row>
    <row r="14" spans="1:9" s="66" customFormat="1">
      <c r="A14" s="72" t="s">
        <v>198</v>
      </c>
      <c r="B14" s="111">
        <v>1690</v>
      </c>
      <c r="C14" s="93" t="s">
        <v>257</v>
      </c>
      <c r="D14" s="94"/>
      <c r="E14" s="94"/>
      <c r="F14" s="94"/>
      <c r="G14" s="94"/>
      <c r="H14" s="94"/>
    </row>
    <row r="15" spans="1:9" s="67" customFormat="1">
      <c r="A15" s="125" t="s">
        <v>199</v>
      </c>
      <c r="B15" s="115">
        <v>2000</v>
      </c>
      <c r="C15" s="93" t="s">
        <v>258</v>
      </c>
      <c r="D15" s="126"/>
      <c r="E15" s="126"/>
      <c r="F15" s="126"/>
      <c r="G15" s="126"/>
      <c r="H15" s="126"/>
    </row>
    <row r="16" spans="1:9" s="66" customFormat="1">
      <c r="A16" s="71" t="s">
        <v>200</v>
      </c>
      <c r="B16" s="111">
        <v>2100</v>
      </c>
      <c r="C16" s="93" t="s">
        <v>259</v>
      </c>
      <c r="D16" s="94"/>
      <c r="E16" s="94"/>
      <c r="F16" s="94"/>
      <c r="G16" s="94"/>
    </row>
    <row r="17" spans="1:7" s="66" customFormat="1">
      <c r="A17" s="74" t="s">
        <v>201</v>
      </c>
      <c r="B17" s="111">
        <v>2300</v>
      </c>
      <c r="C17" s="93" t="s">
        <v>260</v>
      </c>
      <c r="D17" s="94"/>
      <c r="E17" s="94"/>
      <c r="F17" s="94"/>
      <c r="G17" s="94"/>
    </row>
    <row r="18" spans="1:7" s="66" customFormat="1">
      <c r="A18" s="69" t="s">
        <v>115</v>
      </c>
      <c r="B18" s="111">
        <v>2500</v>
      </c>
      <c r="C18" s="93" t="s">
        <v>261</v>
      </c>
      <c r="D18" s="94"/>
      <c r="E18" s="94"/>
      <c r="F18" s="94"/>
      <c r="G18" s="94"/>
    </row>
    <row r="19" spans="1:7" s="66" customFormat="1">
      <c r="A19" s="69" t="s">
        <v>116</v>
      </c>
      <c r="B19" s="112">
        <v>2700</v>
      </c>
      <c r="C19" s="93" t="s">
        <v>262</v>
      </c>
      <c r="D19" s="94"/>
      <c r="E19" s="94"/>
      <c r="F19" s="94"/>
      <c r="G19" s="94"/>
    </row>
    <row r="20" spans="1:7" s="66" customFormat="1">
      <c r="A20" s="124" t="s">
        <v>117</v>
      </c>
      <c r="B20" s="114">
        <v>3000</v>
      </c>
      <c r="C20" s="93"/>
      <c r="D20" s="94"/>
      <c r="E20" s="94"/>
      <c r="F20" s="94"/>
      <c r="G20" s="94"/>
    </row>
    <row r="21" spans="1:7" s="66" customFormat="1">
      <c r="A21" s="67" t="s">
        <v>118</v>
      </c>
      <c r="B21" s="115">
        <v>3100</v>
      </c>
      <c r="C21" s="93"/>
      <c r="D21" s="93"/>
    </row>
    <row r="22" spans="1:7" s="66" customFormat="1">
      <c r="A22" s="75"/>
      <c r="B22" s="114"/>
      <c r="C22" s="93"/>
      <c r="D22" s="93"/>
    </row>
  </sheetData>
  <mergeCells count="4">
    <mergeCell ref="A1:A2"/>
    <mergeCell ref="B1:C1"/>
    <mergeCell ref="B2:C2"/>
    <mergeCell ref="A3:I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511CF-7E24-4ADB-8048-C982356DE183}">
  <dimension ref="A1:H61"/>
  <sheetViews>
    <sheetView zoomScale="98" zoomScaleNormal="98" workbookViewId="0">
      <pane ySplit="2" topLeftCell="A24" activePane="bottomLeft" state="frozen"/>
      <selection pane="bottomLeft" activeCell="F10" sqref="F10"/>
    </sheetView>
  </sheetViews>
  <sheetFormatPr defaultColWidth="8.85546875" defaultRowHeight="15" customHeight="1"/>
  <cols>
    <col min="1" max="1" width="38.140625" style="50" customWidth="1"/>
    <col min="2" max="2" width="6.42578125" style="55" customWidth="1"/>
    <col min="3" max="3" width="23.7109375" style="50" customWidth="1"/>
    <col min="4" max="4" width="18.5703125" style="50" customWidth="1"/>
    <col min="5" max="5" width="20.85546875" style="50" customWidth="1"/>
    <col min="6" max="6" width="24.42578125" style="50" customWidth="1"/>
    <col min="7" max="16384" width="8.85546875" style="50"/>
  </cols>
  <sheetData>
    <row r="1" spans="1:8" s="49" customFormat="1" ht="15" customHeight="1">
      <c r="A1" s="187"/>
      <c r="B1" s="182" t="s">
        <v>74</v>
      </c>
      <c r="C1" s="182"/>
      <c r="D1" s="182"/>
      <c r="E1" s="182"/>
      <c r="F1" s="182"/>
      <c r="G1" s="182"/>
      <c r="H1" s="182"/>
    </row>
    <row r="2" spans="1:8" s="52" customFormat="1" ht="15" customHeight="1">
      <c r="A2" s="187"/>
      <c r="B2" s="183" t="s">
        <v>203</v>
      </c>
      <c r="C2" s="183"/>
      <c r="D2" s="183"/>
      <c r="E2" s="183"/>
      <c r="F2" s="183"/>
      <c r="G2" s="183"/>
      <c r="H2" s="183"/>
    </row>
    <row r="3" spans="1:8" ht="96.75" customHeight="1">
      <c r="A3" s="184" t="s">
        <v>264</v>
      </c>
      <c r="B3" s="185"/>
      <c r="C3" s="185"/>
      <c r="D3" s="186"/>
      <c r="E3" s="57"/>
      <c r="F3" s="57"/>
      <c r="G3" s="52"/>
      <c r="H3" s="52"/>
    </row>
    <row r="4" spans="1:8" s="147" customFormat="1">
      <c r="A4" s="148" t="s">
        <v>224</v>
      </c>
      <c r="B4" s="145"/>
      <c r="C4" s="145"/>
      <c r="D4" s="145"/>
      <c r="E4" s="57"/>
      <c r="F4" s="57"/>
      <c r="G4" s="146"/>
      <c r="H4" s="146"/>
    </row>
    <row r="5" spans="1:8" s="147" customFormat="1">
      <c r="A5" s="153" t="s">
        <v>204</v>
      </c>
      <c r="B5" s="145"/>
      <c r="C5" s="145"/>
      <c r="D5" s="145"/>
      <c r="E5" s="57"/>
      <c r="F5" s="57"/>
      <c r="G5" s="146"/>
      <c r="H5" s="146"/>
    </row>
    <row r="6" spans="1:8" s="147" customFormat="1">
      <c r="A6" s="129" t="s">
        <v>225</v>
      </c>
      <c r="B6" s="145"/>
      <c r="C6" s="145"/>
      <c r="D6" s="145"/>
      <c r="E6" s="57"/>
      <c r="F6" s="57"/>
      <c r="G6" s="146"/>
      <c r="H6" s="146"/>
    </row>
    <row r="7" spans="1:8" s="147" customFormat="1">
      <c r="A7" s="130" t="s">
        <v>226</v>
      </c>
      <c r="B7" s="145"/>
      <c r="C7" s="145"/>
      <c r="D7" s="145"/>
      <c r="E7" s="57"/>
      <c r="F7" s="57"/>
      <c r="G7" s="146"/>
      <c r="H7" s="146"/>
    </row>
    <row r="8" spans="1:8" s="147" customFormat="1">
      <c r="A8" s="131" t="s">
        <v>227</v>
      </c>
      <c r="B8" s="145"/>
      <c r="C8" s="145"/>
      <c r="D8" s="145"/>
      <c r="E8" s="57"/>
      <c r="F8" s="57"/>
      <c r="G8" s="146"/>
      <c r="H8" s="146"/>
    </row>
    <row r="9" spans="1:8" s="147" customFormat="1">
      <c r="A9" s="154" t="s">
        <v>208</v>
      </c>
      <c r="B9" s="145"/>
      <c r="C9" s="145"/>
      <c r="D9" s="145"/>
      <c r="E9" s="57"/>
      <c r="F9" s="57"/>
      <c r="G9" s="146"/>
      <c r="H9" s="146"/>
    </row>
    <row r="10" spans="1:8" s="147" customFormat="1">
      <c r="A10" s="155" t="s">
        <v>209</v>
      </c>
      <c r="B10" s="145"/>
      <c r="C10" s="145"/>
      <c r="D10" s="145"/>
      <c r="E10" s="57"/>
      <c r="F10" s="57"/>
      <c r="G10" s="146"/>
      <c r="H10" s="146"/>
    </row>
    <row r="11" spans="1:8" ht="15" customHeight="1">
      <c r="B11" s="50"/>
      <c r="D11" s="52"/>
      <c r="E11" s="52"/>
      <c r="F11" s="52"/>
      <c r="G11" s="52"/>
      <c r="H11" s="52"/>
    </row>
    <row r="12" spans="1:8" ht="15" customHeight="1">
      <c r="A12" s="53" t="s">
        <v>216</v>
      </c>
      <c r="B12" s="50"/>
      <c r="G12" s="52"/>
      <c r="H12" s="52"/>
    </row>
    <row r="13" spans="1:8" ht="15" customHeight="1">
      <c r="A13" s="153" t="s">
        <v>204</v>
      </c>
      <c r="C13" s="137" t="s">
        <v>212</v>
      </c>
      <c r="D13" s="51"/>
      <c r="E13" s="133"/>
      <c r="G13" s="52"/>
      <c r="H13" s="52"/>
    </row>
    <row r="14" spans="1:8" ht="15" customHeight="1">
      <c r="A14" s="129" t="s">
        <v>205</v>
      </c>
      <c r="C14" s="138" t="s">
        <v>213</v>
      </c>
      <c r="D14" s="52"/>
      <c r="E14" s="134"/>
      <c r="G14" s="52"/>
      <c r="H14" s="52"/>
    </row>
    <row r="15" spans="1:8" ht="15" customHeight="1">
      <c r="A15" s="130" t="s">
        <v>206</v>
      </c>
      <c r="C15" s="138" t="s">
        <v>204</v>
      </c>
      <c r="D15" s="52"/>
      <c r="E15" s="134"/>
      <c r="G15" s="52"/>
      <c r="H15" s="52"/>
    </row>
    <row r="16" spans="1:8" ht="15" customHeight="1">
      <c r="A16" s="131" t="s">
        <v>207</v>
      </c>
      <c r="C16" s="139" t="s">
        <v>205</v>
      </c>
      <c r="D16" s="135"/>
      <c r="E16" s="136"/>
      <c r="G16" s="52"/>
      <c r="H16" s="52"/>
    </row>
    <row r="17" spans="1:8" ht="15" customHeight="1">
      <c r="A17" s="154" t="s">
        <v>208</v>
      </c>
      <c r="B17" s="54"/>
      <c r="G17" s="52"/>
      <c r="H17" s="52"/>
    </row>
    <row r="18" spans="1:8" s="56" customFormat="1" ht="15" customHeight="1">
      <c r="A18" s="155" t="s">
        <v>209</v>
      </c>
      <c r="B18" s="55"/>
      <c r="C18" s="50"/>
      <c r="D18" s="58"/>
      <c r="E18" s="58"/>
      <c r="F18" s="58"/>
      <c r="G18" s="58"/>
      <c r="H18" s="58"/>
    </row>
    <row r="19" spans="1:8" s="56" customFormat="1" ht="15" customHeight="1">
      <c r="A19" s="132" t="s">
        <v>210</v>
      </c>
      <c r="B19" s="55"/>
      <c r="D19" s="58"/>
      <c r="E19" s="58"/>
      <c r="F19" s="58"/>
      <c r="G19" s="58"/>
      <c r="H19" s="58"/>
    </row>
    <row r="20" spans="1:8" ht="15" customHeight="1">
      <c r="D20" s="52"/>
      <c r="E20" s="52"/>
      <c r="F20" s="52"/>
      <c r="G20" s="52"/>
      <c r="H20" s="52"/>
    </row>
    <row r="21" spans="1:8" ht="15" customHeight="1">
      <c r="A21" s="53" t="s">
        <v>217</v>
      </c>
      <c r="B21" s="50"/>
      <c r="D21" s="52"/>
      <c r="E21" s="52"/>
      <c r="F21" s="52"/>
      <c r="G21" s="52"/>
      <c r="H21" s="52"/>
    </row>
    <row r="22" spans="1:8" ht="15" customHeight="1">
      <c r="A22" s="153" t="s">
        <v>204</v>
      </c>
      <c r="C22" s="137" t="s">
        <v>215</v>
      </c>
      <c r="D22" s="51"/>
      <c r="E22" s="133"/>
      <c r="F22" s="52"/>
      <c r="G22" s="52"/>
      <c r="H22" s="52"/>
    </row>
    <row r="23" spans="1:8" ht="15" customHeight="1">
      <c r="A23" s="129" t="s">
        <v>218</v>
      </c>
      <c r="C23" s="138" t="s">
        <v>211</v>
      </c>
      <c r="D23" s="52"/>
      <c r="E23" s="134"/>
      <c r="F23" s="52"/>
      <c r="G23" s="52"/>
      <c r="H23" s="52"/>
    </row>
    <row r="24" spans="1:8" ht="15" customHeight="1">
      <c r="A24" s="129" t="s">
        <v>214</v>
      </c>
      <c r="C24" s="139" t="s">
        <v>209</v>
      </c>
      <c r="D24" s="135"/>
      <c r="E24" s="136"/>
      <c r="F24" s="52"/>
      <c r="G24" s="52"/>
      <c r="H24" s="52"/>
    </row>
    <row r="25" spans="1:8" ht="15" customHeight="1">
      <c r="A25" s="130" t="s">
        <v>206</v>
      </c>
      <c r="D25" s="52"/>
      <c r="E25" s="52"/>
      <c r="F25" s="52"/>
      <c r="G25" s="52"/>
      <c r="H25" s="52"/>
    </row>
    <row r="26" spans="1:8" ht="15" customHeight="1">
      <c r="A26" s="154" t="s">
        <v>208</v>
      </c>
      <c r="B26" s="52"/>
      <c r="D26" s="52"/>
      <c r="E26" s="52"/>
      <c r="F26" s="52"/>
      <c r="G26" s="52"/>
      <c r="H26" s="52"/>
    </row>
    <row r="27" spans="1:8" ht="15" customHeight="1">
      <c r="A27" s="155" t="s">
        <v>209</v>
      </c>
      <c r="B27" s="52"/>
      <c r="D27" s="52"/>
      <c r="E27" s="52"/>
      <c r="F27" s="52"/>
      <c r="G27" s="52"/>
      <c r="H27" s="52"/>
    </row>
    <row r="28" spans="1:8" ht="15" customHeight="1">
      <c r="A28" s="55"/>
      <c r="B28" s="52"/>
      <c r="D28" s="52"/>
      <c r="E28" s="52"/>
      <c r="F28" s="52"/>
      <c r="G28" s="52"/>
      <c r="H28" s="52"/>
    </row>
    <row r="29" spans="1:8" ht="15" customHeight="1">
      <c r="A29" s="188" t="s">
        <v>219</v>
      </c>
      <c r="B29" s="189"/>
      <c r="C29" s="189"/>
      <c r="D29" s="190"/>
      <c r="E29" s="52"/>
      <c r="F29" s="52"/>
      <c r="G29" s="52"/>
      <c r="H29" s="52"/>
    </row>
    <row r="30" spans="1:8" ht="15" customHeight="1">
      <c r="A30" s="191"/>
      <c r="B30" s="192"/>
      <c r="C30" s="192"/>
      <c r="D30" s="193"/>
      <c r="E30" s="52"/>
      <c r="F30" s="52"/>
      <c r="G30" s="52"/>
      <c r="H30" s="52"/>
    </row>
    <row r="31" spans="1:8" ht="15" customHeight="1">
      <c r="A31" s="191"/>
      <c r="B31" s="192"/>
      <c r="C31" s="192"/>
      <c r="D31" s="193"/>
      <c r="E31" s="52"/>
      <c r="F31" s="52"/>
      <c r="G31" s="52"/>
      <c r="H31" s="52"/>
    </row>
    <row r="32" spans="1:8" ht="15" customHeight="1">
      <c r="A32" s="194"/>
      <c r="B32" s="195"/>
      <c r="C32" s="195"/>
      <c r="D32" s="196"/>
      <c r="E32" s="52"/>
      <c r="F32" s="52"/>
      <c r="G32" s="52"/>
      <c r="H32" s="52"/>
    </row>
    <row r="33" spans="1:8" ht="15" customHeight="1">
      <c r="A33" s="55"/>
      <c r="B33" s="52"/>
      <c r="D33" s="52"/>
      <c r="E33" s="52"/>
      <c r="F33" s="52"/>
      <c r="G33" s="52"/>
      <c r="H33" s="52"/>
    </row>
    <row r="34" spans="1:8" ht="15" customHeight="1">
      <c r="A34" s="137" t="s">
        <v>222</v>
      </c>
      <c r="B34" s="51"/>
      <c r="C34" s="142"/>
      <c r="D34" s="142"/>
      <c r="E34" s="133"/>
      <c r="F34" s="52"/>
      <c r="G34" s="52"/>
      <c r="H34" s="52"/>
    </row>
    <row r="35" spans="1:8" ht="15" customHeight="1">
      <c r="A35" s="138" t="s">
        <v>221</v>
      </c>
      <c r="B35" s="52"/>
      <c r="C35" s="141"/>
      <c r="D35" s="141"/>
      <c r="E35" s="134"/>
      <c r="F35" s="52"/>
      <c r="G35" s="52"/>
      <c r="H35" s="52"/>
    </row>
    <row r="36" spans="1:8" ht="15" customHeight="1">
      <c r="A36" s="138" t="s">
        <v>208</v>
      </c>
      <c r="B36" s="52"/>
      <c r="C36" s="141"/>
      <c r="D36" s="141"/>
      <c r="E36" s="134"/>
      <c r="F36" s="52"/>
      <c r="G36" s="52"/>
      <c r="H36" s="52"/>
    </row>
    <row r="37" spans="1:8" ht="15" customHeight="1">
      <c r="A37" s="139" t="s">
        <v>223</v>
      </c>
      <c r="B37" s="135"/>
      <c r="C37" s="143"/>
      <c r="D37" s="143"/>
      <c r="E37" s="136"/>
      <c r="F37" s="52"/>
      <c r="G37" s="52"/>
      <c r="H37" s="52"/>
    </row>
    <row r="38" spans="1:8" ht="15" customHeight="1">
      <c r="A38" s="52"/>
      <c r="B38" s="54"/>
      <c r="C38" s="52"/>
      <c r="D38" s="52"/>
      <c r="E38" s="52"/>
      <c r="F38" s="52"/>
      <c r="G38" s="52"/>
      <c r="H38" s="52"/>
    </row>
    <row r="39" spans="1:8" ht="15" customHeight="1">
      <c r="A39" s="52"/>
      <c r="B39" s="54"/>
      <c r="C39" s="52"/>
      <c r="D39" s="52"/>
      <c r="E39" s="52"/>
      <c r="F39" s="52"/>
      <c r="G39" s="52"/>
      <c r="H39" s="52"/>
    </row>
    <row r="40" spans="1:8" ht="15" customHeight="1">
      <c r="A40" s="52"/>
      <c r="B40" s="54"/>
      <c r="C40" s="52"/>
      <c r="D40" s="52"/>
      <c r="E40" s="52"/>
      <c r="F40" s="52"/>
      <c r="G40" s="52"/>
      <c r="H40" s="52"/>
    </row>
    <row r="41" spans="1:8" ht="15" customHeight="1">
      <c r="A41" s="140"/>
      <c r="B41" s="54"/>
      <c r="C41" s="52"/>
      <c r="D41" s="52"/>
      <c r="E41" s="52"/>
      <c r="F41" s="52"/>
      <c r="G41" s="52"/>
      <c r="H41" s="52"/>
    </row>
    <row r="42" spans="1:8" ht="15" customHeight="1">
      <c r="A42" s="140"/>
      <c r="B42" s="54"/>
      <c r="C42" s="52"/>
      <c r="D42" s="52"/>
      <c r="E42" s="52"/>
      <c r="F42" s="52"/>
      <c r="G42" s="52"/>
      <c r="H42" s="52"/>
    </row>
    <row r="43" spans="1:8" ht="15" customHeight="1">
      <c r="A43" s="140"/>
      <c r="B43" s="54"/>
      <c r="C43" s="52"/>
      <c r="D43" s="52"/>
      <c r="E43" s="52"/>
      <c r="F43" s="52"/>
      <c r="G43" s="52"/>
      <c r="H43" s="52"/>
    </row>
    <row r="44" spans="1:8" ht="15" customHeight="1">
      <c r="A44" s="52"/>
      <c r="B44" s="54"/>
      <c r="C44" s="52"/>
      <c r="D44" s="52"/>
      <c r="E44" s="52"/>
      <c r="F44" s="52"/>
      <c r="G44" s="52"/>
      <c r="H44" s="52"/>
    </row>
    <row r="45" spans="1:8" ht="15" customHeight="1">
      <c r="A45" s="52"/>
      <c r="B45" s="54"/>
      <c r="C45" s="52"/>
      <c r="D45" s="52"/>
      <c r="E45" s="52"/>
      <c r="F45" s="52"/>
      <c r="G45" s="52"/>
      <c r="H45" s="52"/>
    </row>
    <row r="46" spans="1:8" ht="15" customHeight="1">
      <c r="D46" s="52"/>
      <c r="E46" s="52"/>
      <c r="F46" s="52"/>
      <c r="G46" s="52"/>
      <c r="H46" s="52"/>
    </row>
    <row r="47" spans="1:8" ht="15" customHeight="1">
      <c r="D47" s="52"/>
      <c r="E47" s="52"/>
      <c r="F47" s="52"/>
      <c r="G47" s="52"/>
      <c r="H47" s="52"/>
    </row>
    <row r="48" spans="1:8" ht="15" customHeight="1">
      <c r="D48" s="52"/>
      <c r="E48" s="52"/>
      <c r="F48" s="52"/>
      <c r="G48" s="52"/>
      <c r="H48" s="52"/>
    </row>
    <row r="49" spans="4:8" ht="15" customHeight="1">
      <c r="D49" s="52"/>
      <c r="E49" s="52"/>
      <c r="F49" s="52"/>
      <c r="G49" s="52"/>
      <c r="H49" s="52"/>
    </row>
    <row r="50" spans="4:8" ht="15" customHeight="1">
      <c r="D50" s="52"/>
      <c r="E50" s="52"/>
      <c r="F50" s="52"/>
      <c r="G50" s="52"/>
      <c r="H50" s="52"/>
    </row>
    <row r="51" spans="4:8" ht="15" customHeight="1">
      <c r="D51" s="52"/>
      <c r="E51" s="52"/>
      <c r="F51" s="52"/>
      <c r="G51" s="52"/>
      <c r="H51" s="52"/>
    </row>
    <row r="52" spans="4:8" ht="15" customHeight="1">
      <c r="D52" s="52"/>
      <c r="E52" s="52"/>
      <c r="F52" s="52"/>
      <c r="G52" s="52"/>
      <c r="H52" s="52"/>
    </row>
    <row r="53" spans="4:8" ht="15" customHeight="1">
      <c r="D53" s="52"/>
      <c r="E53" s="52"/>
      <c r="F53" s="52"/>
      <c r="G53" s="52"/>
      <c r="H53" s="52"/>
    </row>
    <row r="54" spans="4:8" ht="15" customHeight="1">
      <c r="D54" s="52"/>
      <c r="E54" s="52"/>
      <c r="F54" s="52"/>
      <c r="G54" s="52"/>
      <c r="H54" s="52"/>
    </row>
    <row r="55" spans="4:8" ht="15" customHeight="1">
      <c r="D55" s="52"/>
      <c r="E55" s="52"/>
      <c r="F55" s="52"/>
      <c r="G55" s="52"/>
      <c r="H55" s="52"/>
    </row>
    <row r="56" spans="4:8" ht="15" customHeight="1">
      <c r="D56" s="52"/>
      <c r="E56" s="52"/>
      <c r="F56" s="52"/>
      <c r="G56" s="52"/>
      <c r="H56" s="52"/>
    </row>
    <row r="57" spans="4:8" ht="15" customHeight="1">
      <c r="D57" s="52"/>
      <c r="E57" s="52"/>
      <c r="F57" s="52"/>
      <c r="G57" s="52"/>
      <c r="H57" s="52"/>
    </row>
    <row r="58" spans="4:8" ht="15" customHeight="1">
      <c r="D58" s="52"/>
      <c r="E58" s="52"/>
      <c r="F58" s="52"/>
      <c r="G58" s="52"/>
      <c r="H58" s="52"/>
    </row>
    <row r="59" spans="4:8" ht="15" customHeight="1">
      <c r="D59" s="52"/>
      <c r="E59" s="52"/>
      <c r="F59" s="52"/>
      <c r="G59" s="52"/>
      <c r="H59" s="52"/>
    </row>
    <row r="60" spans="4:8" ht="15" customHeight="1">
      <c r="D60" s="52"/>
      <c r="E60" s="52"/>
      <c r="F60" s="52"/>
      <c r="G60" s="52"/>
      <c r="H60" s="52"/>
    </row>
    <row r="61" spans="4:8" ht="15" customHeight="1">
      <c r="D61" s="52"/>
      <c r="E61" s="52"/>
      <c r="F61" s="52"/>
      <c r="G61" s="52"/>
      <c r="H61" s="52"/>
    </row>
  </sheetData>
  <mergeCells count="5">
    <mergeCell ref="B1:H1"/>
    <mergeCell ref="B2:H2"/>
    <mergeCell ref="A3:D3"/>
    <mergeCell ref="A1:A2"/>
    <mergeCell ref="A29:D32"/>
  </mergeCells>
  <pageMargins left="0.7" right="0.7" top="0.75" bottom="0.75" header="0.3" footer="0.3"/>
  <pageSetup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91"/>
  <sheetViews>
    <sheetView workbookViewId="0">
      <selection activeCell="C13" sqref="C13"/>
    </sheetView>
  </sheetViews>
  <sheetFormatPr defaultColWidth="26.42578125" defaultRowHeight="18.75" customHeight="1"/>
  <cols>
    <col min="1" max="1" width="36.7109375" style="26" customWidth="1"/>
    <col min="2" max="7" width="18" style="28" customWidth="1"/>
    <col min="8" max="16384" width="26.42578125" style="26"/>
  </cols>
  <sheetData>
    <row r="1" spans="1:8" s="39" customFormat="1" ht="18.75" customHeight="1">
      <c r="B1" s="38" t="s">
        <v>74</v>
      </c>
    </row>
    <row r="2" spans="1:8" ht="18.75" customHeight="1">
      <c r="B2" s="40" t="s">
        <v>108</v>
      </c>
    </row>
    <row r="3" spans="1:8" ht="18.75" customHeight="1">
      <c r="A3" s="25"/>
    </row>
    <row r="4" spans="1:8" ht="18.75" customHeight="1">
      <c r="A4" s="67" t="s">
        <v>136</v>
      </c>
    </row>
    <row r="5" spans="1:8" ht="18.75" customHeight="1">
      <c r="A5" s="67" t="s">
        <v>2</v>
      </c>
      <c r="B5" s="37" t="s">
        <v>75</v>
      </c>
      <c r="C5" s="37" t="s">
        <v>76</v>
      </c>
      <c r="D5" s="37" t="s">
        <v>77</v>
      </c>
      <c r="E5" s="34" t="s">
        <v>68</v>
      </c>
      <c r="F5" s="36" t="s">
        <v>78</v>
      </c>
      <c r="G5" s="31" t="s">
        <v>69</v>
      </c>
      <c r="H5" s="31" t="s">
        <v>90</v>
      </c>
    </row>
    <row r="6" spans="1:8" ht="18.75" customHeight="1">
      <c r="A6" s="69" t="s">
        <v>119</v>
      </c>
      <c r="B6" s="29">
        <v>0</v>
      </c>
      <c r="C6" s="29">
        <v>0</v>
      </c>
      <c r="D6" s="29">
        <v>0</v>
      </c>
      <c r="E6" s="29">
        <v>0</v>
      </c>
      <c r="F6" s="29">
        <v>0</v>
      </c>
      <c r="G6" s="29">
        <f t="shared" ref="G6:G16" si="0">SUM(B6:F6)</f>
        <v>0</v>
      </c>
    </row>
    <row r="7" spans="1:8" ht="18.75" customHeight="1">
      <c r="A7" s="71" t="s">
        <v>86</v>
      </c>
      <c r="B7" s="29">
        <v>0</v>
      </c>
      <c r="C7" s="29">
        <v>0</v>
      </c>
      <c r="D7" s="29">
        <v>0</v>
      </c>
      <c r="E7" s="29">
        <v>0</v>
      </c>
      <c r="F7" s="29">
        <v>0</v>
      </c>
      <c r="G7" s="29">
        <f t="shared" si="0"/>
        <v>0</v>
      </c>
    </row>
    <row r="8" spans="1:8" ht="18.75" customHeight="1">
      <c r="A8" s="72" t="s">
        <v>83</v>
      </c>
      <c r="B8" s="29">
        <v>0</v>
      </c>
      <c r="C8" s="29">
        <v>0</v>
      </c>
      <c r="D8" s="29">
        <v>0</v>
      </c>
      <c r="E8" s="29">
        <v>0</v>
      </c>
      <c r="F8" s="29">
        <v>0</v>
      </c>
      <c r="G8" s="29">
        <f t="shared" si="0"/>
        <v>0</v>
      </c>
    </row>
    <row r="9" spans="1:8" ht="18.75" customHeight="1">
      <c r="A9" s="72" t="s">
        <v>85</v>
      </c>
      <c r="B9" s="29">
        <v>0</v>
      </c>
      <c r="C9" s="29">
        <v>0</v>
      </c>
      <c r="D9" s="29">
        <v>0</v>
      </c>
      <c r="E9" s="29">
        <v>0</v>
      </c>
      <c r="F9" s="29">
        <v>0</v>
      </c>
      <c r="G9" s="29">
        <f t="shared" si="0"/>
        <v>0</v>
      </c>
    </row>
    <row r="10" spans="1:8" ht="18.75" customHeight="1">
      <c r="A10" s="69" t="s">
        <v>81</v>
      </c>
      <c r="B10" s="29">
        <v>0</v>
      </c>
      <c r="C10" s="29">
        <v>0</v>
      </c>
      <c r="D10" s="29">
        <v>0</v>
      </c>
      <c r="E10" s="29">
        <v>0</v>
      </c>
      <c r="F10" s="29">
        <v>0</v>
      </c>
      <c r="G10" s="29">
        <f t="shared" si="0"/>
        <v>0</v>
      </c>
    </row>
    <row r="11" spans="1:8" ht="18.75" customHeight="1">
      <c r="A11" s="72" t="s">
        <v>82</v>
      </c>
      <c r="B11" s="29">
        <v>0</v>
      </c>
      <c r="C11" s="29">
        <v>0</v>
      </c>
      <c r="D11" s="29">
        <v>0</v>
      </c>
      <c r="E11" s="29">
        <v>0</v>
      </c>
      <c r="F11" s="29">
        <v>0</v>
      </c>
      <c r="G11" s="29">
        <f t="shared" si="0"/>
        <v>0</v>
      </c>
    </row>
    <row r="12" spans="1:8" ht="18.75" customHeight="1">
      <c r="A12" s="72" t="s">
        <v>84</v>
      </c>
      <c r="B12" s="29">
        <v>0</v>
      </c>
      <c r="C12" s="29">
        <v>0</v>
      </c>
      <c r="D12" s="29">
        <v>0</v>
      </c>
      <c r="E12" s="29">
        <v>0</v>
      </c>
      <c r="F12" s="29">
        <v>0</v>
      </c>
      <c r="G12" s="29">
        <f t="shared" si="0"/>
        <v>0</v>
      </c>
    </row>
    <row r="13" spans="1:8" ht="18.75" customHeight="1">
      <c r="A13" s="71" t="s">
        <v>88</v>
      </c>
      <c r="B13" s="29">
        <v>0</v>
      </c>
      <c r="C13" s="29">
        <v>0</v>
      </c>
      <c r="D13" s="29">
        <v>0</v>
      </c>
      <c r="E13" s="29">
        <v>0</v>
      </c>
      <c r="F13" s="29">
        <v>0</v>
      </c>
      <c r="G13" s="29">
        <f t="shared" si="0"/>
        <v>0</v>
      </c>
    </row>
    <row r="14" spans="1:8" ht="18.75" customHeight="1">
      <c r="A14" s="71" t="s">
        <v>87</v>
      </c>
      <c r="B14" s="29">
        <v>0</v>
      </c>
      <c r="C14" s="29">
        <v>0</v>
      </c>
      <c r="D14" s="29">
        <v>0</v>
      </c>
      <c r="E14" s="29">
        <v>0</v>
      </c>
      <c r="F14" s="29">
        <v>0</v>
      </c>
      <c r="G14" s="29">
        <f t="shared" si="0"/>
        <v>0</v>
      </c>
    </row>
    <row r="15" spans="1:8" ht="18.75" customHeight="1">
      <c r="A15" s="74" t="s">
        <v>89</v>
      </c>
      <c r="B15" s="30">
        <v>0</v>
      </c>
      <c r="C15" s="30">
        <v>0</v>
      </c>
      <c r="D15" s="30">
        <v>0</v>
      </c>
      <c r="E15" s="30">
        <v>0</v>
      </c>
      <c r="F15" s="30">
        <v>0</v>
      </c>
      <c r="G15" s="30">
        <f t="shared" ref="G15" si="1">SUM(B15:F15)</f>
        <v>0</v>
      </c>
    </row>
    <row r="16" spans="1:8" ht="18.75" customHeight="1">
      <c r="A16" s="156" t="s">
        <v>80</v>
      </c>
      <c r="B16" s="30">
        <v>0</v>
      </c>
      <c r="C16" s="30">
        <v>0</v>
      </c>
      <c r="D16" s="30">
        <v>0</v>
      </c>
      <c r="E16" s="30">
        <v>0</v>
      </c>
      <c r="F16" s="30">
        <v>0</v>
      </c>
      <c r="G16" s="30">
        <f t="shared" si="0"/>
        <v>0</v>
      </c>
    </row>
    <row r="17" spans="1:8" ht="18.75" customHeight="1">
      <c r="A17" s="156" t="s">
        <v>134</v>
      </c>
      <c r="B17" s="30">
        <v>0</v>
      </c>
      <c r="C17" s="30">
        <v>0</v>
      </c>
      <c r="D17" s="30">
        <v>0</v>
      </c>
      <c r="E17" s="30">
        <v>0</v>
      </c>
      <c r="F17" s="30">
        <v>0</v>
      </c>
      <c r="G17" s="30">
        <f t="shared" ref="G17:G18" si="2">SUM(B17:F17)</f>
        <v>0</v>
      </c>
    </row>
    <row r="18" spans="1:8" ht="18.75" customHeight="1" thickBot="1">
      <c r="A18" s="157" t="s">
        <v>135</v>
      </c>
      <c r="B18" s="41">
        <v>0</v>
      </c>
      <c r="C18" s="41">
        <v>0</v>
      </c>
      <c r="D18" s="41">
        <v>0</v>
      </c>
      <c r="E18" s="41">
        <v>0</v>
      </c>
      <c r="F18" s="41">
        <v>0</v>
      </c>
      <c r="G18" s="41">
        <f t="shared" si="2"/>
        <v>0</v>
      </c>
    </row>
    <row r="19" spans="1:8" ht="18.75" customHeight="1" thickTop="1">
      <c r="A19" s="75" t="s">
        <v>16</v>
      </c>
      <c r="B19" s="42">
        <f>SUM(B6:B18)</f>
        <v>0</v>
      </c>
      <c r="C19" s="42">
        <f t="shared" ref="C19:F19" si="3">SUM(C6:C18)</f>
        <v>0</v>
      </c>
      <c r="D19" s="42">
        <f t="shared" si="3"/>
        <v>0</v>
      </c>
      <c r="E19" s="42">
        <f t="shared" si="3"/>
        <v>0</v>
      </c>
      <c r="F19" s="42">
        <f t="shared" si="3"/>
        <v>0</v>
      </c>
      <c r="G19" s="42">
        <f>SUM(G6:G18)</f>
        <v>0</v>
      </c>
    </row>
    <row r="20" spans="1:8" ht="18.75" customHeight="1">
      <c r="A20" s="75"/>
      <c r="B20" s="29"/>
      <c r="C20" s="29"/>
      <c r="D20" s="29"/>
      <c r="E20" s="29"/>
      <c r="F20" s="29"/>
      <c r="G20" s="29"/>
    </row>
    <row r="21" spans="1:8" ht="18.75" customHeight="1">
      <c r="A21" s="67" t="s">
        <v>1</v>
      </c>
      <c r="B21" s="37" t="s">
        <v>75</v>
      </c>
      <c r="C21" s="37" t="s">
        <v>76</v>
      </c>
      <c r="D21" s="37" t="s">
        <v>77</v>
      </c>
      <c r="E21" s="34" t="s">
        <v>68</v>
      </c>
      <c r="F21" s="36" t="s">
        <v>78</v>
      </c>
      <c r="G21" s="31" t="s">
        <v>69</v>
      </c>
      <c r="H21" s="31" t="s">
        <v>90</v>
      </c>
    </row>
    <row r="22" spans="1:8" ht="18.75" customHeight="1">
      <c r="A22" s="65" t="s">
        <v>94</v>
      </c>
      <c r="B22" s="30">
        <v>0</v>
      </c>
      <c r="C22" s="30">
        <v>0</v>
      </c>
      <c r="D22" s="30">
        <v>0</v>
      </c>
      <c r="E22" s="30">
        <v>0</v>
      </c>
      <c r="F22" s="30">
        <v>0</v>
      </c>
      <c r="G22" s="30">
        <f>SUM(B22:F22)</f>
        <v>0</v>
      </c>
    </row>
    <row r="23" spans="1:8" ht="18.75" customHeight="1">
      <c r="A23" s="65" t="s">
        <v>102</v>
      </c>
      <c r="B23" s="30">
        <v>0</v>
      </c>
      <c r="C23" s="30">
        <v>0</v>
      </c>
      <c r="D23" s="30">
        <v>0</v>
      </c>
      <c r="E23" s="30">
        <v>0</v>
      </c>
      <c r="F23" s="30">
        <v>0</v>
      </c>
      <c r="G23" s="30">
        <f t="shared" ref="G23:G33" si="4">SUM(B23:F23)</f>
        <v>0</v>
      </c>
    </row>
    <row r="24" spans="1:8" ht="18.75" customHeight="1">
      <c r="A24" s="65" t="s">
        <v>138</v>
      </c>
      <c r="B24" s="30">
        <v>0</v>
      </c>
      <c r="C24" s="30">
        <v>0</v>
      </c>
      <c r="D24" s="30">
        <v>0</v>
      </c>
      <c r="E24" s="30">
        <v>0</v>
      </c>
      <c r="F24" s="30">
        <v>0</v>
      </c>
      <c r="G24" s="30">
        <f t="shared" si="4"/>
        <v>0</v>
      </c>
    </row>
    <row r="25" spans="1:8" ht="18.75" customHeight="1">
      <c r="A25" s="65" t="s">
        <v>139</v>
      </c>
      <c r="B25" s="30">
        <v>0</v>
      </c>
      <c r="C25" s="30">
        <v>0</v>
      </c>
      <c r="D25" s="30">
        <v>0</v>
      </c>
      <c r="E25" s="30">
        <v>0</v>
      </c>
      <c r="F25" s="30">
        <v>0</v>
      </c>
      <c r="G25" s="30">
        <f t="shared" si="4"/>
        <v>0</v>
      </c>
    </row>
    <row r="26" spans="1:8" ht="18.75" customHeight="1">
      <c r="A26" s="65" t="s">
        <v>140</v>
      </c>
      <c r="B26" s="30">
        <v>0</v>
      </c>
      <c r="C26" s="30">
        <v>0</v>
      </c>
      <c r="D26" s="30">
        <v>0</v>
      </c>
      <c r="E26" s="30">
        <v>0</v>
      </c>
      <c r="F26" s="30">
        <v>0</v>
      </c>
      <c r="G26" s="30">
        <f t="shared" si="4"/>
        <v>0</v>
      </c>
    </row>
    <row r="27" spans="1:8" ht="18.75" customHeight="1">
      <c r="A27" s="65" t="s">
        <v>141</v>
      </c>
      <c r="B27" s="30">
        <v>0</v>
      </c>
      <c r="C27" s="30">
        <v>0</v>
      </c>
      <c r="D27" s="30">
        <v>0</v>
      </c>
      <c r="E27" s="30">
        <v>0</v>
      </c>
      <c r="F27" s="30">
        <v>0</v>
      </c>
      <c r="G27" s="30">
        <f t="shared" si="4"/>
        <v>0</v>
      </c>
    </row>
    <row r="28" spans="1:8" ht="18.75" customHeight="1">
      <c r="A28" s="78" t="s">
        <v>142</v>
      </c>
      <c r="B28" s="30">
        <v>0</v>
      </c>
      <c r="C28" s="30">
        <v>0</v>
      </c>
      <c r="D28" s="30">
        <v>0</v>
      </c>
      <c r="E28" s="30">
        <v>0</v>
      </c>
      <c r="F28" s="30">
        <v>0</v>
      </c>
      <c r="G28" s="30">
        <f t="shared" si="4"/>
        <v>0</v>
      </c>
    </row>
    <row r="29" spans="1:8" ht="18.75" customHeight="1">
      <c r="A29" s="78" t="s">
        <v>143</v>
      </c>
      <c r="B29" s="30">
        <v>0</v>
      </c>
      <c r="C29" s="30">
        <v>0</v>
      </c>
      <c r="D29" s="30">
        <v>0</v>
      </c>
      <c r="E29" s="30">
        <v>0</v>
      </c>
      <c r="F29" s="30">
        <v>0</v>
      </c>
      <c r="G29" s="30">
        <f t="shared" si="4"/>
        <v>0</v>
      </c>
    </row>
    <row r="30" spans="1:8" ht="18.75" customHeight="1">
      <c r="A30" s="78" t="s">
        <v>144</v>
      </c>
      <c r="B30" s="30">
        <v>0</v>
      </c>
      <c r="C30" s="30">
        <v>0</v>
      </c>
      <c r="D30" s="30">
        <v>0</v>
      </c>
      <c r="E30" s="30">
        <v>0</v>
      </c>
      <c r="F30" s="30">
        <v>0</v>
      </c>
      <c r="G30" s="30">
        <f t="shared" si="4"/>
        <v>0</v>
      </c>
    </row>
    <row r="31" spans="1:8" ht="18.75" customHeight="1">
      <c r="A31" s="79" t="s">
        <v>91</v>
      </c>
      <c r="B31" s="30">
        <v>0</v>
      </c>
      <c r="C31" s="30">
        <v>0</v>
      </c>
      <c r="D31" s="30">
        <v>0</v>
      </c>
      <c r="E31" s="30">
        <v>0</v>
      </c>
      <c r="F31" s="30">
        <v>0</v>
      </c>
      <c r="G31" s="30">
        <f t="shared" si="4"/>
        <v>0</v>
      </c>
    </row>
    <row r="32" spans="1:8" ht="18.75" customHeight="1">
      <c r="A32" s="102" t="s">
        <v>92</v>
      </c>
      <c r="B32" s="30">
        <v>0</v>
      </c>
      <c r="C32" s="30">
        <v>0</v>
      </c>
      <c r="D32" s="30">
        <v>0</v>
      </c>
      <c r="E32" s="30">
        <v>0</v>
      </c>
      <c r="F32" s="30">
        <v>0</v>
      </c>
      <c r="G32" s="30">
        <f t="shared" si="4"/>
        <v>0</v>
      </c>
    </row>
    <row r="33" spans="1:19" ht="18.75" customHeight="1" thickBot="1">
      <c r="A33" s="158" t="s">
        <v>231</v>
      </c>
      <c r="B33" s="41">
        <v>0</v>
      </c>
      <c r="C33" s="41">
        <v>0</v>
      </c>
      <c r="D33" s="41">
        <v>0</v>
      </c>
      <c r="E33" s="41">
        <v>0</v>
      </c>
      <c r="F33" s="41">
        <v>0</v>
      </c>
      <c r="G33" s="41">
        <f t="shared" si="4"/>
        <v>0</v>
      </c>
    </row>
    <row r="34" spans="1:19" s="44" customFormat="1" ht="18.75" customHeight="1" thickTop="1" thickBot="1">
      <c r="A34" s="75" t="s">
        <v>9</v>
      </c>
      <c r="B34" s="42">
        <f>SUM(B22:B33)</f>
        <v>0</v>
      </c>
      <c r="C34" s="42">
        <f t="shared" ref="C34:G34" si="5">SUM(C22:C33)</f>
        <v>0</v>
      </c>
      <c r="D34" s="42">
        <f t="shared" si="5"/>
        <v>0</v>
      </c>
      <c r="E34" s="42">
        <f t="shared" si="5"/>
        <v>0</v>
      </c>
      <c r="F34" s="42">
        <f t="shared" si="5"/>
        <v>0</v>
      </c>
      <c r="G34" s="42">
        <f t="shared" si="5"/>
        <v>0</v>
      </c>
      <c r="H34" s="26"/>
      <c r="I34" s="27"/>
      <c r="J34" s="27"/>
      <c r="K34" s="27"/>
      <c r="L34" s="27"/>
      <c r="M34" s="27"/>
      <c r="N34" s="27"/>
      <c r="O34" s="27"/>
      <c r="P34" s="27"/>
      <c r="Q34" s="27"/>
      <c r="R34" s="27"/>
      <c r="S34" s="27"/>
    </row>
    <row r="35" spans="1:19" s="27" customFormat="1" ht="18.75" customHeight="1" thickTop="1">
      <c r="A35" s="80"/>
      <c r="B35" s="26"/>
      <c r="C35" s="26"/>
      <c r="D35" s="26"/>
      <c r="E35" s="26"/>
      <c r="F35" s="26"/>
      <c r="G35" s="26"/>
      <c r="H35" s="26"/>
    </row>
    <row r="36" spans="1:19" s="60" customFormat="1" ht="18.75" customHeight="1">
      <c r="A36" s="159" t="s">
        <v>70</v>
      </c>
      <c r="B36" s="160">
        <v>0</v>
      </c>
      <c r="C36" s="160">
        <v>0</v>
      </c>
      <c r="D36" s="160">
        <v>0</v>
      </c>
      <c r="E36" s="160">
        <v>0</v>
      </c>
      <c r="F36" s="160">
        <v>0</v>
      </c>
      <c r="G36" s="160">
        <v>0</v>
      </c>
      <c r="H36" s="27"/>
    </row>
    <row r="37" spans="1:19" ht="18.75" customHeight="1" thickBot="1">
      <c r="A37" s="161"/>
      <c r="B37" s="162"/>
      <c r="C37" s="162"/>
      <c r="D37" s="162"/>
      <c r="E37" s="162"/>
      <c r="F37" s="162"/>
      <c r="G37" s="162"/>
      <c r="H37" s="27"/>
      <c r="I37" s="27"/>
      <c r="J37" s="27"/>
      <c r="K37" s="27"/>
      <c r="L37" s="27"/>
      <c r="M37" s="27"/>
      <c r="N37" s="27"/>
      <c r="O37" s="27"/>
      <c r="P37" s="27"/>
      <c r="Q37" s="27"/>
      <c r="R37" s="27"/>
      <c r="S37" s="27"/>
    </row>
    <row r="38" spans="1:19" ht="18.75" customHeight="1" thickTop="1">
      <c r="A38" s="75" t="s">
        <v>145</v>
      </c>
      <c r="B38" s="42">
        <f t="shared" ref="B38:G38" si="6">SUM(B36,B34,B19)</f>
        <v>0</v>
      </c>
      <c r="C38" s="42">
        <f t="shared" si="6"/>
        <v>0</v>
      </c>
      <c r="D38" s="42">
        <f t="shared" si="6"/>
        <v>0</v>
      </c>
      <c r="E38" s="42">
        <f t="shared" si="6"/>
        <v>0</v>
      </c>
      <c r="F38" s="42">
        <f t="shared" si="6"/>
        <v>0</v>
      </c>
      <c r="G38" s="42">
        <f t="shared" si="6"/>
        <v>0</v>
      </c>
      <c r="H38" s="60"/>
      <c r="I38" s="27"/>
      <c r="J38" s="27"/>
      <c r="K38" s="27"/>
      <c r="L38" s="27"/>
      <c r="M38" s="27"/>
      <c r="N38" s="27"/>
      <c r="O38" s="27"/>
      <c r="P38" s="27"/>
      <c r="Q38" s="27"/>
      <c r="R38" s="27"/>
      <c r="S38" s="27"/>
    </row>
    <row r="39" spans="1:19" ht="18.75" customHeight="1">
      <c r="A39" s="66"/>
      <c r="B39" s="30"/>
      <c r="C39" s="30"/>
      <c r="D39" s="30"/>
      <c r="E39" s="30"/>
      <c r="F39" s="30"/>
      <c r="G39" s="30"/>
      <c r="H39" s="27"/>
    </row>
    <row r="40" spans="1:19" ht="18.75" customHeight="1">
      <c r="A40" s="67" t="s">
        <v>164</v>
      </c>
      <c r="B40" s="37" t="s">
        <v>75</v>
      </c>
      <c r="C40" s="37" t="s">
        <v>76</v>
      </c>
      <c r="D40" s="37" t="s">
        <v>77</v>
      </c>
      <c r="E40" s="34" t="s">
        <v>68</v>
      </c>
      <c r="F40" s="36" t="s">
        <v>78</v>
      </c>
      <c r="G40" s="31" t="s">
        <v>69</v>
      </c>
      <c r="H40" s="31" t="s">
        <v>90</v>
      </c>
    </row>
    <row r="41" spans="1:19" ht="18.75" customHeight="1">
      <c r="A41" s="105" t="s">
        <v>146</v>
      </c>
      <c r="B41" s="46"/>
      <c r="C41" s="46"/>
      <c r="D41" s="46"/>
      <c r="E41" s="46"/>
      <c r="F41" s="46"/>
      <c r="G41" s="46"/>
    </row>
    <row r="42" spans="1:19" ht="18.75" customHeight="1">
      <c r="A42" s="105" t="s">
        <v>147</v>
      </c>
      <c r="B42" s="46"/>
      <c r="C42" s="46"/>
      <c r="D42" s="46"/>
      <c r="E42" s="46"/>
      <c r="F42" s="46"/>
      <c r="G42" s="46"/>
    </row>
    <row r="43" spans="1:19" ht="18.75" customHeight="1">
      <c r="A43" s="103" t="s">
        <v>150</v>
      </c>
      <c r="B43" s="29">
        <v>0</v>
      </c>
      <c r="C43" s="29">
        <v>0</v>
      </c>
      <c r="D43" s="29">
        <v>0</v>
      </c>
      <c r="E43" s="29">
        <v>0</v>
      </c>
      <c r="F43" s="29">
        <v>0</v>
      </c>
      <c r="G43" s="29">
        <f t="shared" ref="G43:G45" si="7">SUM(B43:F43)</f>
        <v>0</v>
      </c>
    </row>
    <row r="44" spans="1:19" ht="18.75" customHeight="1">
      <c r="A44" s="104" t="s">
        <v>148</v>
      </c>
      <c r="B44" s="29">
        <v>0</v>
      </c>
      <c r="C44" s="29">
        <v>0</v>
      </c>
      <c r="D44" s="29">
        <v>0</v>
      </c>
      <c r="E44" s="29">
        <v>0</v>
      </c>
      <c r="F44" s="29">
        <v>0</v>
      </c>
      <c r="G44" s="29">
        <f t="shared" si="7"/>
        <v>0</v>
      </c>
    </row>
    <row r="45" spans="1:19" ht="18.75" customHeight="1">
      <c r="A45" s="104" t="s">
        <v>149</v>
      </c>
      <c r="B45" s="29">
        <v>0</v>
      </c>
      <c r="C45" s="29">
        <v>0</v>
      </c>
      <c r="D45" s="29">
        <v>0</v>
      </c>
      <c r="E45" s="29">
        <v>0</v>
      </c>
      <c r="F45" s="29">
        <v>0</v>
      </c>
      <c r="G45" s="29">
        <f t="shared" si="7"/>
        <v>0</v>
      </c>
    </row>
    <row r="46" spans="1:19" ht="18.75" customHeight="1">
      <c r="A46" s="104" t="s">
        <v>151</v>
      </c>
      <c r="B46" s="29">
        <v>0</v>
      </c>
      <c r="C46" s="29">
        <v>0</v>
      </c>
      <c r="D46" s="29">
        <v>0</v>
      </c>
      <c r="E46" s="29">
        <v>0</v>
      </c>
      <c r="F46" s="29">
        <v>0</v>
      </c>
      <c r="G46" s="29">
        <f t="shared" ref="G46" si="8">SUM(B46:F46)</f>
        <v>0</v>
      </c>
    </row>
    <row r="47" spans="1:19" ht="18.75" customHeight="1">
      <c r="A47" s="163" t="s">
        <v>152</v>
      </c>
      <c r="B47" s="46"/>
      <c r="C47" s="46"/>
      <c r="D47" s="46"/>
      <c r="E47" s="46"/>
      <c r="F47" s="46"/>
      <c r="G47" s="46"/>
    </row>
    <row r="48" spans="1:19" ht="18.75" customHeight="1">
      <c r="A48" s="104" t="s">
        <v>153</v>
      </c>
      <c r="B48" s="29">
        <v>0</v>
      </c>
      <c r="C48" s="29">
        <v>0</v>
      </c>
      <c r="D48" s="29">
        <v>0</v>
      </c>
      <c r="E48" s="29">
        <v>0</v>
      </c>
      <c r="F48" s="29">
        <v>0</v>
      </c>
      <c r="G48" s="29">
        <v>0</v>
      </c>
    </row>
    <row r="49" spans="1:8" s="59" customFormat="1" ht="18.75" customHeight="1">
      <c r="A49" s="104" t="s">
        <v>154</v>
      </c>
      <c r="B49" s="30">
        <v>0</v>
      </c>
      <c r="C49" s="30">
        <v>0</v>
      </c>
      <c r="D49" s="30">
        <v>0</v>
      </c>
      <c r="E49" s="30">
        <v>0</v>
      </c>
      <c r="F49" s="30">
        <v>0</v>
      </c>
      <c r="G49" s="30">
        <v>0</v>
      </c>
      <c r="H49" s="26"/>
    </row>
    <row r="50" spans="1:8" ht="18.75" customHeight="1">
      <c r="A50" s="104" t="s">
        <v>155</v>
      </c>
      <c r="B50" s="30">
        <v>0</v>
      </c>
      <c r="C50" s="30">
        <v>0</v>
      </c>
      <c r="D50" s="30">
        <v>0</v>
      </c>
      <c r="E50" s="30">
        <v>0</v>
      </c>
      <c r="F50" s="30">
        <v>0</v>
      </c>
      <c r="G50" s="30">
        <v>0</v>
      </c>
    </row>
    <row r="51" spans="1:8" ht="18.75" customHeight="1">
      <c r="A51" s="101" t="s">
        <v>79</v>
      </c>
      <c r="B51" s="46"/>
      <c r="C51" s="46"/>
      <c r="D51" s="46"/>
      <c r="E51" s="46"/>
      <c r="F51" s="46"/>
      <c r="G51" s="46"/>
      <c r="H51" s="59"/>
    </row>
    <row r="52" spans="1:8" ht="18.75" customHeight="1">
      <c r="A52" s="85" t="s">
        <v>156</v>
      </c>
      <c r="B52" s="30">
        <v>0</v>
      </c>
      <c r="C52" s="30">
        <v>0</v>
      </c>
      <c r="D52" s="30">
        <v>0</v>
      </c>
      <c r="E52" s="30">
        <v>0</v>
      </c>
      <c r="F52" s="30">
        <v>0</v>
      </c>
      <c r="G52" s="30">
        <v>0</v>
      </c>
    </row>
    <row r="53" spans="1:8" ht="18.75" customHeight="1">
      <c r="A53" s="85" t="s">
        <v>158</v>
      </c>
      <c r="B53" s="30">
        <v>0</v>
      </c>
      <c r="C53" s="30">
        <v>0</v>
      </c>
      <c r="D53" s="30">
        <v>0</v>
      </c>
      <c r="E53" s="30">
        <v>0</v>
      </c>
      <c r="F53" s="30">
        <v>0</v>
      </c>
      <c r="G53" s="30">
        <v>0</v>
      </c>
    </row>
    <row r="54" spans="1:8" ht="18.75" customHeight="1">
      <c r="A54" s="85" t="s">
        <v>159</v>
      </c>
      <c r="B54" s="30">
        <v>0</v>
      </c>
      <c r="C54" s="30">
        <v>0</v>
      </c>
      <c r="D54" s="30">
        <v>0</v>
      </c>
      <c r="E54" s="30">
        <v>0</v>
      </c>
      <c r="F54" s="30">
        <v>0</v>
      </c>
      <c r="G54" s="30">
        <v>0</v>
      </c>
    </row>
    <row r="55" spans="1:8" ht="18.75" customHeight="1">
      <c r="A55" s="85" t="s">
        <v>157</v>
      </c>
      <c r="B55" s="30">
        <v>0</v>
      </c>
      <c r="C55" s="30">
        <v>0</v>
      </c>
      <c r="D55" s="30">
        <v>0</v>
      </c>
      <c r="E55" s="30">
        <v>0</v>
      </c>
      <c r="F55" s="30">
        <v>0</v>
      </c>
      <c r="G55" s="30">
        <v>0</v>
      </c>
    </row>
    <row r="56" spans="1:8" ht="18.75" customHeight="1">
      <c r="A56" s="85" t="s">
        <v>160</v>
      </c>
      <c r="B56" s="30">
        <v>0</v>
      </c>
      <c r="C56" s="30">
        <v>0</v>
      </c>
      <c r="D56" s="30">
        <v>0</v>
      </c>
      <c r="E56" s="30">
        <v>0</v>
      </c>
      <c r="F56" s="30">
        <v>0</v>
      </c>
      <c r="G56" s="30">
        <v>0</v>
      </c>
    </row>
    <row r="57" spans="1:8" ht="18.75" customHeight="1">
      <c r="A57" s="85" t="s">
        <v>220</v>
      </c>
      <c r="B57" s="30">
        <v>0</v>
      </c>
      <c r="C57" s="30">
        <v>0</v>
      </c>
      <c r="D57" s="30">
        <v>0</v>
      </c>
      <c r="E57" s="30">
        <v>0</v>
      </c>
      <c r="F57" s="30">
        <v>0</v>
      </c>
      <c r="G57" s="30">
        <v>0</v>
      </c>
    </row>
    <row r="58" spans="1:8" ht="18.75" customHeight="1" thickBot="1">
      <c r="A58" s="165" t="s">
        <v>71</v>
      </c>
      <c r="B58" s="41">
        <v>0</v>
      </c>
      <c r="C58" s="41">
        <v>0</v>
      </c>
      <c r="D58" s="41">
        <v>0</v>
      </c>
      <c r="E58" s="41">
        <v>0</v>
      </c>
      <c r="F58" s="41">
        <v>0</v>
      </c>
      <c r="G58" s="41">
        <v>0</v>
      </c>
    </row>
    <row r="59" spans="1:8" ht="18.75" customHeight="1" thickTop="1">
      <c r="A59" s="164" t="s">
        <v>177</v>
      </c>
      <c r="B59" s="42">
        <f>SUM(B43:B58)</f>
        <v>0</v>
      </c>
      <c r="C59" s="42">
        <f t="shared" ref="C59:G59" si="9">SUM(C43:C58)</f>
        <v>0</v>
      </c>
      <c r="D59" s="42">
        <f t="shared" si="9"/>
        <v>0</v>
      </c>
      <c r="E59" s="42">
        <f t="shared" si="9"/>
        <v>0</v>
      </c>
      <c r="F59" s="42">
        <f t="shared" si="9"/>
        <v>0</v>
      </c>
      <c r="G59" s="42">
        <f t="shared" si="9"/>
        <v>0</v>
      </c>
    </row>
    <row r="60" spans="1:8" ht="18.75" customHeight="1">
      <c r="A60" s="66"/>
    </row>
    <row r="61" spans="1:8" ht="18.75" customHeight="1">
      <c r="A61" s="100" t="s">
        <v>165</v>
      </c>
      <c r="B61" s="37" t="s">
        <v>75</v>
      </c>
      <c r="C61" s="37" t="s">
        <v>76</v>
      </c>
      <c r="D61" s="37" t="s">
        <v>77</v>
      </c>
      <c r="E61" s="34" t="s">
        <v>68</v>
      </c>
      <c r="F61" s="36" t="s">
        <v>78</v>
      </c>
      <c r="G61" s="31" t="s">
        <v>69</v>
      </c>
      <c r="H61" s="31" t="s">
        <v>90</v>
      </c>
    </row>
    <row r="62" spans="1:8" ht="18.75" customHeight="1">
      <c r="A62" s="67" t="s">
        <v>176</v>
      </c>
      <c r="B62" s="46"/>
      <c r="C62" s="46"/>
      <c r="D62" s="46"/>
      <c r="E62" s="46"/>
      <c r="F62" s="46"/>
      <c r="G62" s="46"/>
    </row>
    <row r="63" spans="1:8" ht="18.75" customHeight="1">
      <c r="A63" s="65" t="s">
        <v>100</v>
      </c>
      <c r="B63" s="29">
        <v>0</v>
      </c>
      <c r="C63" s="29">
        <v>0</v>
      </c>
      <c r="D63" s="29">
        <v>0</v>
      </c>
      <c r="E63" s="29">
        <v>0</v>
      </c>
      <c r="F63" s="29">
        <v>0</v>
      </c>
      <c r="G63" s="29">
        <f>SUM(B63:F63)</f>
        <v>0</v>
      </c>
    </row>
    <row r="64" spans="1:8" ht="18.75" customHeight="1">
      <c r="A64" s="65" t="s">
        <v>99</v>
      </c>
      <c r="B64" s="29">
        <v>0</v>
      </c>
      <c r="C64" s="29">
        <v>0</v>
      </c>
      <c r="D64" s="29">
        <v>0</v>
      </c>
      <c r="E64" s="29">
        <v>0</v>
      </c>
      <c r="F64" s="29">
        <v>0</v>
      </c>
      <c r="G64" s="29">
        <f t="shared" ref="G64" si="10">SUM(B64:F64)</f>
        <v>0</v>
      </c>
    </row>
    <row r="65" spans="1:8" ht="18.75" customHeight="1">
      <c r="A65" s="65" t="s">
        <v>178</v>
      </c>
      <c r="B65" s="29">
        <v>0</v>
      </c>
      <c r="C65" s="29">
        <v>0</v>
      </c>
      <c r="D65" s="29">
        <v>0</v>
      </c>
      <c r="E65" s="29">
        <v>0</v>
      </c>
      <c r="F65" s="29">
        <v>0</v>
      </c>
      <c r="G65" s="29">
        <f t="shared" ref="G65:G67" si="11">SUM(B65:F65)</f>
        <v>0</v>
      </c>
    </row>
    <row r="66" spans="1:8" ht="18.75" customHeight="1">
      <c r="A66" s="65" t="s">
        <v>121</v>
      </c>
      <c r="B66" s="29">
        <v>0</v>
      </c>
      <c r="C66" s="29">
        <v>0</v>
      </c>
      <c r="D66" s="29">
        <v>0</v>
      </c>
      <c r="E66" s="29">
        <v>0</v>
      </c>
      <c r="F66" s="29">
        <v>0</v>
      </c>
      <c r="G66" s="29">
        <f t="shared" si="11"/>
        <v>0</v>
      </c>
    </row>
    <row r="67" spans="1:8" ht="18.75" customHeight="1">
      <c r="A67" s="106" t="s">
        <v>97</v>
      </c>
      <c r="B67" s="29">
        <v>0</v>
      </c>
      <c r="C67" s="29">
        <v>0</v>
      </c>
      <c r="D67" s="29">
        <v>0</v>
      </c>
      <c r="E67" s="29">
        <v>0</v>
      </c>
      <c r="F67" s="29">
        <v>0</v>
      </c>
      <c r="G67" s="29">
        <f t="shared" si="11"/>
        <v>0</v>
      </c>
    </row>
    <row r="68" spans="1:8" ht="18.75" customHeight="1">
      <c r="A68" s="106" t="s">
        <v>95</v>
      </c>
      <c r="B68" s="29">
        <v>0</v>
      </c>
      <c r="C68" s="29">
        <v>0</v>
      </c>
      <c r="D68" s="29">
        <v>0</v>
      </c>
      <c r="E68" s="29">
        <v>0</v>
      </c>
      <c r="F68" s="29">
        <v>0</v>
      </c>
      <c r="G68" s="29">
        <f t="shared" ref="G68" si="12">SUM(B68:F68)</f>
        <v>0</v>
      </c>
    </row>
    <row r="69" spans="1:8" ht="18.75" customHeight="1">
      <c r="A69" s="65" t="s">
        <v>93</v>
      </c>
      <c r="B69" s="46"/>
      <c r="C69" s="46"/>
      <c r="D69" s="46"/>
      <c r="E69" s="46"/>
      <c r="F69" s="46"/>
      <c r="G69" s="46"/>
    </row>
    <row r="70" spans="1:8" ht="18.75" customHeight="1">
      <c r="A70" s="65" t="s">
        <v>161</v>
      </c>
      <c r="B70" s="29">
        <v>0</v>
      </c>
      <c r="C70" s="29">
        <v>0</v>
      </c>
      <c r="D70" s="29">
        <v>0</v>
      </c>
      <c r="E70" s="29">
        <v>0</v>
      </c>
      <c r="F70" s="29">
        <v>0</v>
      </c>
      <c r="G70" s="29">
        <f t="shared" ref="G70:G77" si="13">SUM(B70:F70)</f>
        <v>0</v>
      </c>
    </row>
    <row r="71" spans="1:8" ht="18.75" customHeight="1">
      <c r="A71" s="65" t="s">
        <v>162</v>
      </c>
      <c r="B71" s="29">
        <v>0</v>
      </c>
      <c r="C71" s="29">
        <v>0</v>
      </c>
      <c r="D71" s="29">
        <v>0</v>
      </c>
      <c r="E71" s="29">
        <v>0</v>
      </c>
      <c r="F71" s="29">
        <v>0</v>
      </c>
      <c r="G71" s="29">
        <f t="shared" si="13"/>
        <v>0</v>
      </c>
    </row>
    <row r="72" spans="1:8" ht="18.75" customHeight="1">
      <c r="A72" s="65" t="s">
        <v>120</v>
      </c>
      <c r="B72" s="29">
        <v>0</v>
      </c>
      <c r="C72" s="29">
        <v>0</v>
      </c>
      <c r="D72" s="29">
        <v>0</v>
      </c>
      <c r="E72" s="29">
        <v>0</v>
      </c>
      <c r="F72" s="29">
        <v>0</v>
      </c>
      <c r="G72" s="29">
        <f t="shared" si="13"/>
        <v>0</v>
      </c>
    </row>
    <row r="73" spans="1:8" ht="18.75" customHeight="1">
      <c r="A73" s="65" t="s">
        <v>98</v>
      </c>
      <c r="B73" s="29">
        <v>0</v>
      </c>
      <c r="C73" s="29">
        <v>0</v>
      </c>
      <c r="D73" s="29">
        <v>0</v>
      </c>
      <c r="E73" s="29">
        <v>0</v>
      </c>
      <c r="F73" s="29">
        <v>0</v>
      </c>
      <c r="G73" s="29">
        <f t="shared" si="13"/>
        <v>0</v>
      </c>
    </row>
    <row r="74" spans="1:8" ht="18.75" customHeight="1">
      <c r="A74" s="65" t="s">
        <v>96</v>
      </c>
      <c r="B74" s="29">
        <v>0</v>
      </c>
      <c r="C74" s="29">
        <v>0</v>
      </c>
      <c r="D74" s="29">
        <v>0</v>
      </c>
      <c r="E74" s="29">
        <v>0</v>
      </c>
      <c r="F74" s="29">
        <v>0</v>
      </c>
      <c r="G74" s="29">
        <f t="shared" si="13"/>
        <v>0</v>
      </c>
    </row>
    <row r="75" spans="1:8" ht="18.75" customHeight="1">
      <c r="A75" s="65" t="s">
        <v>163</v>
      </c>
      <c r="B75" s="29">
        <v>0</v>
      </c>
      <c r="C75" s="29">
        <v>0</v>
      </c>
      <c r="D75" s="29">
        <v>0</v>
      </c>
      <c r="E75" s="29">
        <v>0</v>
      </c>
      <c r="F75" s="29">
        <v>0</v>
      </c>
      <c r="G75" s="29">
        <f t="shared" si="13"/>
        <v>0</v>
      </c>
    </row>
    <row r="76" spans="1:8" ht="18.75" customHeight="1" thickBot="1">
      <c r="A76" s="169" t="s">
        <v>169</v>
      </c>
      <c r="B76" s="41">
        <v>0</v>
      </c>
      <c r="C76" s="41">
        <v>0</v>
      </c>
      <c r="D76" s="41">
        <v>0</v>
      </c>
      <c r="E76" s="41">
        <v>0</v>
      </c>
      <c r="F76" s="41">
        <v>0</v>
      </c>
      <c r="G76" s="41">
        <f t="shared" si="13"/>
        <v>0</v>
      </c>
    </row>
    <row r="77" spans="1:8" ht="18.75" customHeight="1" thickTop="1">
      <c r="A77" s="75" t="s">
        <v>175</v>
      </c>
      <c r="B77" s="42">
        <v>0</v>
      </c>
      <c r="C77" s="42">
        <v>0</v>
      </c>
      <c r="D77" s="42">
        <v>0</v>
      </c>
      <c r="E77" s="42">
        <v>0</v>
      </c>
      <c r="F77" s="42">
        <v>0</v>
      </c>
      <c r="G77" s="42">
        <f t="shared" si="13"/>
        <v>0</v>
      </c>
    </row>
    <row r="78" spans="1:8" ht="18.75" customHeight="1">
      <c r="A78" s="95" t="s">
        <v>171</v>
      </c>
      <c r="B78" s="46"/>
      <c r="C78" s="46"/>
      <c r="D78" s="46"/>
      <c r="E78" s="46"/>
      <c r="F78" s="46"/>
      <c r="G78" s="46"/>
      <c r="H78" s="27"/>
    </row>
    <row r="79" spans="1:8" ht="18.75" customHeight="1">
      <c r="A79" s="65" t="s">
        <v>166</v>
      </c>
      <c r="B79" s="29">
        <v>0</v>
      </c>
      <c r="C79" s="29">
        <v>0</v>
      </c>
      <c r="D79" s="29">
        <v>0</v>
      </c>
      <c r="E79" s="29">
        <v>0</v>
      </c>
      <c r="F79" s="29">
        <v>0</v>
      </c>
      <c r="G79" s="29">
        <f t="shared" ref="G79" si="14">SUM(B79:F79)</f>
        <v>0</v>
      </c>
      <c r="H79" s="27"/>
    </row>
    <row r="80" spans="1:8" ht="18.75" customHeight="1">
      <c r="A80" s="65" t="s">
        <v>167</v>
      </c>
      <c r="B80" s="29">
        <v>0</v>
      </c>
      <c r="C80" s="29">
        <v>0</v>
      </c>
      <c r="D80" s="29">
        <v>0</v>
      </c>
      <c r="E80" s="29">
        <v>0</v>
      </c>
      <c r="F80" s="29">
        <v>0</v>
      </c>
      <c r="G80" s="29">
        <f t="shared" ref="G80:G85" si="15">SUM(B80:F80)</f>
        <v>0</v>
      </c>
      <c r="H80" s="27"/>
    </row>
    <row r="81" spans="1:8" ht="18.75" customHeight="1">
      <c r="A81" s="65" t="s">
        <v>50</v>
      </c>
      <c r="B81" s="29">
        <v>0</v>
      </c>
      <c r="C81" s="29">
        <v>0</v>
      </c>
      <c r="D81" s="29">
        <v>0</v>
      </c>
      <c r="E81" s="29">
        <v>0</v>
      </c>
      <c r="F81" s="29">
        <v>0</v>
      </c>
      <c r="G81" s="29">
        <f t="shared" si="15"/>
        <v>0</v>
      </c>
      <c r="H81" s="27"/>
    </row>
    <row r="82" spans="1:8" ht="18.75" customHeight="1">
      <c r="A82" s="65" t="s">
        <v>168</v>
      </c>
      <c r="B82" s="29">
        <v>0</v>
      </c>
      <c r="C82" s="29">
        <v>0</v>
      </c>
      <c r="D82" s="29">
        <v>0</v>
      </c>
      <c r="E82" s="29">
        <v>0</v>
      </c>
      <c r="F82" s="29">
        <v>0</v>
      </c>
      <c r="G82" s="29">
        <f t="shared" si="15"/>
        <v>0</v>
      </c>
      <c r="H82" s="27"/>
    </row>
    <row r="83" spans="1:8" ht="18.75" customHeight="1">
      <c r="A83" s="65" t="s">
        <v>233</v>
      </c>
      <c r="B83" s="29">
        <v>0</v>
      </c>
      <c r="C83" s="29">
        <v>0</v>
      </c>
      <c r="D83" s="29">
        <v>0</v>
      </c>
      <c r="E83" s="29">
        <v>0</v>
      </c>
      <c r="F83" s="29">
        <v>0</v>
      </c>
      <c r="G83" s="29">
        <f t="shared" si="15"/>
        <v>0</v>
      </c>
    </row>
    <row r="84" spans="1:8" ht="18.75" customHeight="1" thickBot="1">
      <c r="A84" s="166" t="s">
        <v>170</v>
      </c>
      <c r="B84" s="41">
        <v>0</v>
      </c>
      <c r="C84" s="41">
        <v>0</v>
      </c>
      <c r="D84" s="41">
        <v>0</v>
      </c>
      <c r="E84" s="41">
        <v>0</v>
      </c>
      <c r="F84" s="41">
        <v>0</v>
      </c>
      <c r="G84" s="41">
        <f t="shared" si="15"/>
        <v>0</v>
      </c>
    </row>
    <row r="85" spans="1:8" ht="18.75" customHeight="1" thickTop="1">
      <c r="A85" s="150" t="s">
        <v>172</v>
      </c>
      <c r="B85" s="42">
        <v>0</v>
      </c>
      <c r="C85" s="42">
        <v>0</v>
      </c>
      <c r="D85" s="42">
        <v>0</v>
      </c>
      <c r="E85" s="42">
        <v>0</v>
      </c>
      <c r="F85" s="42">
        <v>0</v>
      </c>
      <c r="G85" s="42">
        <f t="shared" si="15"/>
        <v>0</v>
      </c>
    </row>
    <row r="86" spans="1:8" ht="18.75" customHeight="1" thickBot="1">
      <c r="A86" s="167"/>
      <c r="B86" s="43"/>
      <c r="C86" s="43"/>
      <c r="D86" s="43"/>
      <c r="E86" s="43"/>
      <c r="F86" s="43"/>
      <c r="G86" s="43"/>
    </row>
    <row r="87" spans="1:8" ht="18.75" customHeight="1" thickTop="1">
      <c r="A87" s="75" t="s">
        <v>173</v>
      </c>
      <c r="B87" s="42">
        <f t="shared" ref="B87:G87" si="16">SUM(B63:B77)</f>
        <v>0</v>
      </c>
      <c r="C87" s="42">
        <f t="shared" si="16"/>
        <v>0</v>
      </c>
      <c r="D87" s="42">
        <f t="shared" si="16"/>
        <v>0</v>
      </c>
      <c r="E87" s="42">
        <f t="shared" si="16"/>
        <v>0</v>
      </c>
      <c r="F87" s="42">
        <f t="shared" si="16"/>
        <v>0</v>
      </c>
      <c r="G87" s="42">
        <f t="shared" si="16"/>
        <v>0</v>
      </c>
    </row>
    <row r="88" spans="1:8" ht="18.75" customHeight="1" thickBot="1">
      <c r="A88" s="82"/>
      <c r="B88" s="47"/>
      <c r="C88" s="47"/>
      <c r="D88" s="47"/>
      <c r="E88" s="47"/>
      <c r="F88" s="47"/>
      <c r="G88" s="47"/>
    </row>
    <row r="89" spans="1:8" ht="18.75" customHeight="1" thickTop="1">
      <c r="A89" s="75" t="s">
        <v>174</v>
      </c>
      <c r="B89" s="42">
        <f t="shared" ref="B89:G89" si="17">B59+B87</f>
        <v>0</v>
      </c>
      <c r="C89" s="42">
        <f t="shared" si="17"/>
        <v>0</v>
      </c>
      <c r="D89" s="42">
        <f t="shared" si="17"/>
        <v>0</v>
      </c>
      <c r="E89" s="42">
        <f t="shared" si="17"/>
        <v>0</v>
      </c>
      <c r="F89" s="42">
        <f t="shared" si="17"/>
        <v>0</v>
      </c>
      <c r="G89" s="42">
        <f t="shared" si="17"/>
        <v>0</v>
      </c>
    </row>
    <row r="90" spans="1:8" ht="18.75" customHeight="1">
      <c r="A90" s="75"/>
      <c r="B90" s="45"/>
      <c r="C90" s="45"/>
      <c r="D90" s="45"/>
      <c r="E90" s="45"/>
      <c r="F90" s="45"/>
      <c r="G90" s="45"/>
    </row>
    <row r="91" spans="1:8" ht="18.75" customHeight="1">
      <c r="A91" s="86" t="s">
        <v>72</v>
      </c>
      <c r="B91" s="168">
        <f t="shared" ref="B91:G91" si="18">B38-B89</f>
        <v>0</v>
      </c>
      <c r="C91" s="168">
        <f t="shared" si="18"/>
        <v>0</v>
      </c>
      <c r="D91" s="168">
        <f t="shared" si="18"/>
        <v>0</v>
      </c>
      <c r="E91" s="168">
        <f t="shared" si="18"/>
        <v>0</v>
      </c>
      <c r="F91" s="168">
        <f t="shared" si="18"/>
        <v>0</v>
      </c>
      <c r="G91" s="168">
        <f t="shared" si="18"/>
        <v>0</v>
      </c>
    </row>
  </sheetData>
  <phoneticPr fontId="9" type="noConversion"/>
  <pageMargins left="0.7" right="0.7" top="0.75" bottom="0.75" header="0.3" footer="0.3"/>
  <pageSetup scale="72" fitToHeight="0"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A9DB1-D284-427D-B424-58FCA317DCBC}">
  <sheetPr>
    <pageSetUpPr fitToPage="1"/>
  </sheetPr>
  <dimension ref="A1:S92"/>
  <sheetViews>
    <sheetView topLeftCell="A2" workbookViewId="0">
      <selection activeCell="G88" sqref="G88"/>
    </sheetView>
  </sheetViews>
  <sheetFormatPr defaultColWidth="26.42578125" defaultRowHeight="18.75" customHeight="1"/>
  <cols>
    <col min="1" max="1" width="36.7109375" style="26" customWidth="1"/>
    <col min="2" max="6" width="18" style="28" customWidth="1"/>
    <col min="7" max="7" width="18" style="30" customWidth="1"/>
    <col min="8" max="16384" width="26.42578125" style="26"/>
  </cols>
  <sheetData>
    <row r="1" spans="1:8" s="39" customFormat="1" ht="18.75" customHeight="1">
      <c r="B1" s="38" t="s">
        <v>74</v>
      </c>
      <c r="G1" s="172"/>
    </row>
    <row r="2" spans="1:8" ht="18.75" customHeight="1">
      <c r="B2" s="40" t="s">
        <v>108</v>
      </c>
    </row>
    <row r="3" spans="1:8" ht="18.75" customHeight="1">
      <c r="A3" s="144"/>
    </row>
    <row r="4" spans="1:8" ht="18.75" customHeight="1">
      <c r="A4" s="25"/>
    </row>
    <row r="5" spans="1:8" ht="18.75" customHeight="1">
      <c r="A5" s="67" t="s">
        <v>136</v>
      </c>
    </row>
    <row r="6" spans="1:8" ht="18.75" customHeight="1">
      <c r="A6" s="67" t="s">
        <v>2</v>
      </c>
      <c r="B6" s="37" t="s">
        <v>103</v>
      </c>
      <c r="C6" s="32" t="s">
        <v>104</v>
      </c>
      <c r="D6" s="33" t="s">
        <v>105</v>
      </c>
      <c r="E6" s="34" t="s">
        <v>106</v>
      </c>
      <c r="F6" s="31" t="s">
        <v>107</v>
      </c>
      <c r="G6" s="173"/>
      <c r="H6" s="170"/>
    </row>
    <row r="7" spans="1:8" ht="18.75" customHeight="1">
      <c r="A7" s="69" t="s">
        <v>119</v>
      </c>
      <c r="B7" s="29">
        <v>0</v>
      </c>
      <c r="C7" s="29">
        <v>0</v>
      </c>
      <c r="D7" s="29">
        <f>B7-C7</f>
        <v>0</v>
      </c>
      <c r="E7" s="29">
        <v>0</v>
      </c>
      <c r="F7" s="29">
        <v>0</v>
      </c>
    </row>
    <row r="8" spans="1:8" ht="18.75" customHeight="1">
      <c r="A8" s="71" t="s">
        <v>86</v>
      </c>
      <c r="B8" s="29">
        <v>0</v>
      </c>
      <c r="C8" s="29">
        <v>0</v>
      </c>
      <c r="D8" s="29">
        <f t="shared" ref="D8:D19" si="0">B8-C8</f>
        <v>0</v>
      </c>
      <c r="E8" s="29">
        <v>0</v>
      </c>
      <c r="F8" s="29">
        <v>0</v>
      </c>
    </row>
    <row r="9" spans="1:8" ht="18.75" customHeight="1">
      <c r="A9" s="72" t="s">
        <v>83</v>
      </c>
      <c r="B9" s="29">
        <v>0</v>
      </c>
      <c r="C9" s="29">
        <v>0</v>
      </c>
      <c r="D9" s="29">
        <f t="shared" si="0"/>
        <v>0</v>
      </c>
      <c r="E9" s="29">
        <v>0</v>
      </c>
      <c r="F9" s="29">
        <v>0</v>
      </c>
    </row>
    <row r="10" spans="1:8" ht="18.75" customHeight="1">
      <c r="A10" s="72" t="s">
        <v>85</v>
      </c>
      <c r="B10" s="29">
        <v>0</v>
      </c>
      <c r="C10" s="29">
        <v>0</v>
      </c>
      <c r="D10" s="29">
        <f t="shared" si="0"/>
        <v>0</v>
      </c>
      <c r="E10" s="29">
        <v>0</v>
      </c>
      <c r="F10" s="29">
        <v>0</v>
      </c>
    </row>
    <row r="11" spans="1:8" ht="18.75" customHeight="1">
      <c r="A11" s="69" t="s">
        <v>81</v>
      </c>
      <c r="B11" s="29">
        <v>0</v>
      </c>
      <c r="C11" s="29">
        <v>0</v>
      </c>
      <c r="D11" s="29">
        <f t="shared" si="0"/>
        <v>0</v>
      </c>
      <c r="E11" s="29">
        <v>0</v>
      </c>
      <c r="F11" s="29">
        <v>0</v>
      </c>
    </row>
    <row r="12" spans="1:8" ht="18.75" customHeight="1">
      <c r="A12" s="72" t="s">
        <v>82</v>
      </c>
      <c r="B12" s="29">
        <v>0</v>
      </c>
      <c r="C12" s="29">
        <v>0</v>
      </c>
      <c r="D12" s="29">
        <f t="shared" si="0"/>
        <v>0</v>
      </c>
      <c r="E12" s="29">
        <v>0</v>
      </c>
      <c r="F12" s="29">
        <v>0</v>
      </c>
    </row>
    <row r="13" spans="1:8" ht="18.75" customHeight="1">
      <c r="A13" s="72" t="s">
        <v>84</v>
      </c>
      <c r="B13" s="29">
        <v>0</v>
      </c>
      <c r="C13" s="29">
        <v>0</v>
      </c>
      <c r="D13" s="29">
        <f t="shared" si="0"/>
        <v>0</v>
      </c>
      <c r="E13" s="29">
        <v>0</v>
      </c>
      <c r="F13" s="29">
        <v>0</v>
      </c>
    </row>
    <row r="14" spans="1:8" ht="18.75" customHeight="1">
      <c r="A14" s="71" t="s">
        <v>88</v>
      </c>
      <c r="B14" s="29">
        <v>0</v>
      </c>
      <c r="C14" s="29">
        <v>0</v>
      </c>
      <c r="D14" s="29">
        <f t="shared" si="0"/>
        <v>0</v>
      </c>
      <c r="E14" s="29">
        <v>0</v>
      </c>
      <c r="F14" s="29">
        <v>0</v>
      </c>
    </row>
    <row r="15" spans="1:8" ht="18.75" customHeight="1">
      <c r="A15" s="71" t="s">
        <v>87</v>
      </c>
      <c r="B15" s="29">
        <v>0</v>
      </c>
      <c r="C15" s="29">
        <v>0</v>
      </c>
      <c r="D15" s="29">
        <f t="shared" si="0"/>
        <v>0</v>
      </c>
      <c r="E15" s="29">
        <v>0</v>
      </c>
      <c r="F15" s="29">
        <v>0</v>
      </c>
    </row>
    <row r="16" spans="1:8" ht="18.75" customHeight="1">
      <c r="A16" s="74" t="s">
        <v>89</v>
      </c>
      <c r="B16" s="30">
        <v>0</v>
      </c>
      <c r="C16" s="30">
        <v>0</v>
      </c>
      <c r="D16" s="29">
        <f t="shared" si="0"/>
        <v>0</v>
      </c>
      <c r="E16" s="30">
        <v>0</v>
      </c>
      <c r="F16" s="30">
        <v>0</v>
      </c>
    </row>
    <row r="17" spans="1:8" ht="18.75" customHeight="1">
      <c r="A17" s="156" t="s">
        <v>80</v>
      </c>
      <c r="B17" s="30">
        <v>0</v>
      </c>
      <c r="C17" s="30">
        <v>0</v>
      </c>
      <c r="D17" s="29">
        <f t="shared" si="0"/>
        <v>0</v>
      </c>
      <c r="E17" s="30">
        <v>0</v>
      </c>
      <c r="F17" s="30">
        <v>0</v>
      </c>
    </row>
    <row r="18" spans="1:8" ht="18.75" customHeight="1">
      <c r="A18" s="156" t="s">
        <v>134</v>
      </c>
      <c r="B18" s="30">
        <v>0</v>
      </c>
      <c r="C18" s="30">
        <v>0</v>
      </c>
      <c r="D18" s="29">
        <f t="shared" si="0"/>
        <v>0</v>
      </c>
      <c r="E18" s="30">
        <v>0</v>
      </c>
      <c r="F18" s="30">
        <v>0</v>
      </c>
    </row>
    <row r="19" spans="1:8" ht="18.75" customHeight="1" thickBot="1">
      <c r="A19" s="157" t="s">
        <v>135</v>
      </c>
      <c r="B19" s="41">
        <v>0</v>
      </c>
      <c r="C19" s="41">
        <v>0</v>
      </c>
      <c r="D19" s="41">
        <f t="shared" si="0"/>
        <v>0</v>
      </c>
      <c r="E19" s="41">
        <v>0</v>
      </c>
      <c r="F19" s="41">
        <v>0</v>
      </c>
    </row>
    <row r="20" spans="1:8" ht="18.75" customHeight="1" thickTop="1">
      <c r="A20" s="75" t="s">
        <v>16</v>
      </c>
      <c r="B20" s="42">
        <f>SUM(B7:B19)</f>
        <v>0</v>
      </c>
      <c r="C20" s="42">
        <f t="shared" ref="C20:F20" si="1">SUM(C7:C19)</f>
        <v>0</v>
      </c>
      <c r="D20" s="174">
        <f>B20-C20</f>
        <v>0</v>
      </c>
      <c r="E20" s="42">
        <f t="shared" si="1"/>
        <v>0</v>
      </c>
      <c r="F20" s="42">
        <f t="shared" si="1"/>
        <v>0</v>
      </c>
      <c r="G20" s="35"/>
    </row>
    <row r="21" spans="1:8" ht="18.75" customHeight="1">
      <c r="A21" s="75"/>
      <c r="B21" s="29"/>
      <c r="C21" s="29"/>
      <c r="D21" s="29"/>
      <c r="E21" s="29"/>
      <c r="F21" s="29"/>
    </row>
    <row r="22" spans="1:8" ht="18.75" customHeight="1">
      <c r="A22" s="67" t="s">
        <v>1</v>
      </c>
      <c r="B22" s="37" t="s">
        <v>103</v>
      </c>
      <c r="C22" s="32" t="s">
        <v>104</v>
      </c>
      <c r="D22" s="33" t="s">
        <v>105</v>
      </c>
      <c r="E22" s="34" t="s">
        <v>106</v>
      </c>
      <c r="F22" s="31" t="s">
        <v>107</v>
      </c>
      <c r="G22" s="173"/>
      <c r="H22" s="170" t="s">
        <v>90</v>
      </c>
    </row>
    <row r="23" spans="1:8" ht="18.75" customHeight="1">
      <c r="A23" s="65" t="s">
        <v>94</v>
      </c>
      <c r="B23" s="30">
        <v>0</v>
      </c>
      <c r="C23" s="30">
        <v>0</v>
      </c>
      <c r="D23" s="30">
        <f>B23-C23</f>
        <v>0</v>
      </c>
      <c r="E23" s="30">
        <v>0</v>
      </c>
      <c r="F23" s="30">
        <v>0</v>
      </c>
    </row>
    <row r="24" spans="1:8" ht="18.75" customHeight="1">
      <c r="A24" s="65" t="s">
        <v>102</v>
      </c>
      <c r="B24" s="30">
        <v>0</v>
      </c>
      <c r="C24" s="30">
        <v>0</v>
      </c>
      <c r="D24" s="30">
        <f t="shared" ref="D24:D34" si="2">B24-C24</f>
        <v>0</v>
      </c>
      <c r="E24" s="30">
        <v>0</v>
      </c>
      <c r="F24" s="30">
        <v>0</v>
      </c>
    </row>
    <row r="25" spans="1:8" ht="18.75" customHeight="1">
      <c r="A25" s="65" t="s">
        <v>138</v>
      </c>
      <c r="B25" s="30">
        <v>0</v>
      </c>
      <c r="C25" s="30">
        <v>0</v>
      </c>
      <c r="D25" s="30">
        <f t="shared" si="2"/>
        <v>0</v>
      </c>
      <c r="E25" s="30">
        <v>0</v>
      </c>
      <c r="F25" s="30">
        <v>0</v>
      </c>
    </row>
    <row r="26" spans="1:8" ht="18.75" customHeight="1">
      <c r="A26" s="65" t="s">
        <v>139</v>
      </c>
      <c r="B26" s="30">
        <v>0</v>
      </c>
      <c r="C26" s="30">
        <v>0</v>
      </c>
      <c r="D26" s="30">
        <f t="shared" si="2"/>
        <v>0</v>
      </c>
      <c r="E26" s="30">
        <v>0</v>
      </c>
      <c r="F26" s="30">
        <v>0</v>
      </c>
    </row>
    <row r="27" spans="1:8" ht="18.75" customHeight="1">
      <c r="A27" s="65" t="s">
        <v>140</v>
      </c>
      <c r="B27" s="30">
        <v>0</v>
      </c>
      <c r="C27" s="30">
        <v>0</v>
      </c>
      <c r="D27" s="30">
        <f t="shared" si="2"/>
        <v>0</v>
      </c>
      <c r="E27" s="30">
        <v>0</v>
      </c>
      <c r="F27" s="30">
        <v>0</v>
      </c>
    </row>
    <row r="28" spans="1:8" ht="18.75" customHeight="1">
      <c r="A28" s="65" t="s">
        <v>141</v>
      </c>
      <c r="B28" s="30">
        <v>0</v>
      </c>
      <c r="C28" s="30">
        <v>0</v>
      </c>
      <c r="D28" s="30">
        <f t="shared" si="2"/>
        <v>0</v>
      </c>
      <c r="E28" s="30">
        <v>0</v>
      </c>
      <c r="F28" s="30">
        <v>0</v>
      </c>
    </row>
    <row r="29" spans="1:8" ht="18.75" customHeight="1">
      <c r="A29" s="78" t="s">
        <v>142</v>
      </c>
      <c r="B29" s="30">
        <v>0</v>
      </c>
      <c r="C29" s="30">
        <v>0</v>
      </c>
      <c r="D29" s="30">
        <f t="shared" si="2"/>
        <v>0</v>
      </c>
      <c r="E29" s="30">
        <v>0</v>
      </c>
      <c r="F29" s="30">
        <v>0</v>
      </c>
    </row>
    <row r="30" spans="1:8" ht="18.75" customHeight="1">
      <c r="A30" s="78" t="s">
        <v>143</v>
      </c>
      <c r="B30" s="30">
        <v>0</v>
      </c>
      <c r="C30" s="30">
        <v>0</v>
      </c>
      <c r="D30" s="30">
        <f t="shared" si="2"/>
        <v>0</v>
      </c>
      <c r="E30" s="30">
        <v>0</v>
      </c>
      <c r="F30" s="30">
        <v>0</v>
      </c>
    </row>
    <row r="31" spans="1:8" ht="18.75" customHeight="1">
      <c r="A31" s="78" t="s">
        <v>144</v>
      </c>
      <c r="B31" s="30">
        <v>0</v>
      </c>
      <c r="C31" s="30">
        <v>0</v>
      </c>
      <c r="D31" s="30">
        <f t="shared" si="2"/>
        <v>0</v>
      </c>
      <c r="E31" s="30">
        <v>0</v>
      </c>
      <c r="F31" s="30">
        <v>0</v>
      </c>
    </row>
    <row r="32" spans="1:8" ht="18.75" customHeight="1">
      <c r="A32" s="79" t="s">
        <v>91</v>
      </c>
      <c r="B32" s="30">
        <v>0</v>
      </c>
      <c r="C32" s="30">
        <v>0</v>
      </c>
      <c r="D32" s="30">
        <f t="shared" si="2"/>
        <v>0</v>
      </c>
      <c r="E32" s="30">
        <v>0</v>
      </c>
      <c r="F32" s="30">
        <v>0</v>
      </c>
    </row>
    <row r="33" spans="1:19" ht="18.75" customHeight="1">
      <c r="A33" s="102" t="s">
        <v>92</v>
      </c>
      <c r="B33" s="30">
        <v>0</v>
      </c>
      <c r="C33" s="30">
        <v>0</v>
      </c>
      <c r="D33" s="30">
        <f t="shared" si="2"/>
        <v>0</v>
      </c>
      <c r="E33" s="30">
        <v>0</v>
      </c>
      <c r="F33" s="30">
        <v>0</v>
      </c>
    </row>
    <row r="34" spans="1:19" ht="18.75" customHeight="1" thickBot="1">
      <c r="A34" s="158" t="s">
        <v>231</v>
      </c>
      <c r="B34" s="41">
        <v>0</v>
      </c>
      <c r="C34" s="41">
        <v>0</v>
      </c>
      <c r="D34" s="41">
        <f t="shared" si="2"/>
        <v>0</v>
      </c>
      <c r="E34" s="41">
        <v>0</v>
      </c>
      <c r="F34" s="41">
        <v>0</v>
      </c>
    </row>
    <row r="35" spans="1:19" s="44" customFormat="1" ht="18.75" customHeight="1" thickTop="1" thickBot="1">
      <c r="A35" s="75" t="s">
        <v>9</v>
      </c>
      <c r="B35" s="42">
        <f>SUM(B23:B34)</f>
        <v>0</v>
      </c>
      <c r="C35" s="42">
        <f t="shared" ref="C35:F35" si="3">SUM(C23:C34)</f>
        <v>0</v>
      </c>
      <c r="D35" s="42">
        <f>B35-C35</f>
        <v>0</v>
      </c>
      <c r="E35" s="42">
        <f t="shared" si="3"/>
        <v>0</v>
      </c>
      <c r="F35" s="42">
        <f t="shared" si="3"/>
        <v>0</v>
      </c>
      <c r="G35" s="35"/>
      <c r="H35" s="26"/>
      <c r="I35" s="27"/>
      <c r="J35" s="27"/>
      <c r="K35" s="27"/>
      <c r="L35" s="27"/>
      <c r="M35" s="27"/>
      <c r="N35" s="27"/>
      <c r="O35" s="27"/>
      <c r="P35" s="27"/>
      <c r="Q35" s="27"/>
      <c r="R35" s="27"/>
      <c r="S35" s="27"/>
    </row>
    <row r="36" spans="1:19" s="27" customFormat="1" ht="18.75" customHeight="1" thickTop="1">
      <c r="A36" s="80"/>
      <c r="B36" s="26"/>
      <c r="C36" s="26"/>
      <c r="D36" s="26"/>
      <c r="E36" s="26"/>
      <c r="F36" s="26"/>
      <c r="G36" s="60"/>
      <c r="H36" s="26"/>
    </row>
    <row r="37" spans="1:19" s="60" customFormat="1" ht="18.75" customHeight="1">
      <c r="A37" s="159" t="s">
        <v>70</v>
      </c>
      <c r="B37" s="160">
        <v>0</v>
      </c>
      <c r="C37" s="160">
        <v>0</v>
      </c>
      <c r="D37" s="160">
        <f>B37-C37</f>
        <v>0</v>
      </c>
      <c r="E37" s="160">
        <v>0</v>
      </c>
      <c r="F37" s="160">
        <v>0</v>
      </c>
      <c r="G37" s="30"/>
      <c r="H37" s="27"/>
    </row>
    <row r="38" spans="1:19" ht="18.75" customHeight="1" thickBot="1">
      <c r="A38" s="161"/>
      <c r="B38" s="162"/>
      <c r="C38" s="162"/>
      <c r="D38" s="162"/>
      <c r="E38" s="162"/>
      <c r="F38" s="162"/>
      <c r="H38" s="27"/>
      <c r="I38" s="27"/>
      <c r="J38" s="27"/>
      <c r="K38" s="27"/>
      <c r="L38" s="27"/>
      <c r="M38" s="27"/>
      <c r="N38" s="27"/>
      <c r="O38" s="27"/>
      <c r="P38" s="27"/>
      <c r="Q38" s="27"/>
      <c r="R38" s="27"/>
      <c r="S38" s="27"/>
    </row>
    <row r="39" spans="1:19" ht="18.75" customHeight="1" thickTop="1">
      <c r="A39" s="75" t="s">
        <v>145</v>
      </c>
      <c r="B39" s="42">
        <f>SUM(B37,B35,B20)</f>
        <v>0</v>
      </c>
      <c r="C39" s="42">
        <f>SUM(C37,C35,C20)</f>
        <v>0</v>
      </c>
      <c r="D39" s="42">
        <f>B39-C39</f>
        <v>0</v>
      </c>
      <c r="E39" s="42">
        <f>SUM(E37,E35,E20)</f>
        <v>0</v>
      </c>
      <c r="F39" s="42">
        <f>SUM(F37,F35,F20)</f>
        <v>0</v>
      </c>
      <c r="G39" s="35"/>
      <c r="H39" s="60"/>
      <c r="I39" s="27"/>
      <c r="J39" s="27"/>
      <c r="K39" s="27"/>
      <c r="L39" s="27"/>
      <c r="M39" s="27"/>
      <c r="N39" s="27"/>
      <c r="O39" s="27"/>
      <c r="P39" s="27"/>
      <c r="Q39" s="27"/>
      <c r="R39" s="27"/>
      <c r="S39" s="27"/>
    </row>
    <row r="40" spans="1:19" ht="18.75" customHeight="1">
      <c r="A40" s="66"/>
      <c r="B40" s="30"/>
      <c r="C40" s="30"/>
      <c r="D40" s="30"/>
      <c r="E40" s="30"/>
      <c r="F40" s="30"/>
      <c r="H40" s="27"/>
    </row>
    <row r="41" spans="1:19" ht="18.75" customHeight="1">
      <c r="A41" s="67" t="s">
        <v>164</v>
      </c>
      <c r="B41" s="37" t="s">
        <v>103</v>
      </c>
      <c r="C41" s="32" t="s">
        <v>104</v>
      </c>
      <c r="D41" s="33" t="s">
        <v>105</v>
      </c>
      <c r="E41" s="34" t="s">
        <v>106</v>
      </c>
      <c r="F41" s="31" t="s">
        <v>107</v>
      </c>
      <c r="G41" s="173"/>
      <c r="H41" s="170" t="s">
        <v>90</v>
      </c>
    </row>
    <row r="42" spans="1:19" ht="18.75" customHeight="1">
      <c r="A42" s="105" t="s">
        <v>146</v>
      </c>
      <c r="B42" s="46"/>
      <c r="C42" s="46"/>
      <c r="D42" s="46"/>
      <c r="E42" s="46"/>
      <c r="F42" s="46"/>
    </row>
    <row r="43" spans="1:19" ht="18.75" customHeight="1">
      <c r="A43" s="105" t="s">
        <v>147</v>
      </c>
      <c r="B43" s="46"/>
      <c r="C43" s="46"/>
      <c r="D43" s="46"/>
      <c r="E43" s="46"/>
      <c r="F43" s="46"/>
    </row>
    <row r="44" spans="1:19" ht="18.75" customHeight="1">
      <c r="A44" s="103" t="s">
        <v>150</v>
      </c>
      <c r="B44" s="29">
        <v>0</v>
      </c>
      <c r="C44" s="29">
        <v>0</v>
      </c>
      <c r="D44" s="29">
        <f>B44-C44</f>
        <v>0</v>
      </c>
      <c r="E44" s="29">
        <v>0</v>
      </c>
      <c r="F44" s="29">
        <v>0</v>
      </c>
    </row>
    <row r="45" spans="1:19" ht="18.75" customHeight="1">
      <c r="A45" s="104" t="s">
        <v>148</v>
      </c>
      <c r="B45" s="29">
        <v>0</v>
      </c>
      <c r="C45" s="29">
        <v>0</v>
      </c>
      <c r="D45" s="29">
        <f t="shared" ref="D45:D47" si="4">B45-C45</f>
        <v>0</v>
      </c>
      <c r="E45" s="29">
        <v>0</v>
      </c>
      <c r="F45" s="29">
        <v>0</v>
      </c>
    </row>
    <row r="46" spans="1:19" ht="18.75" customHeight="1">
      <c r="A46" s="104" t="s">
        <v>149</v>
      </c>
      <c r="B46" s="29">
        <v>0</v>
      </c>
      <c r="C46" s="29">
        <v>0</v>
      </c>
      <c r="D46" s="29">
        <f t="shared" si="4"/>
        <v>0</v>
      </c>
      <c r="E46" s="29">
        <v>0</v>
      </c>
      <c r="F46" s="29">
        <v>0</v>
      </c>
    </row>
    <row r="47" spans="1:19" ht="18.75" customHeight="1">
      <c r="A47" s="104" t="s">
        <v>151</v>
      </c>
      <c r="B47" s="29">
        <v>0</v>
      </c>
      <c r="C47" s="29">
        <v>0</v>
      </c>
      <c r="D47" s="29">
        <f t="shared" si="4"/>
        <v>0</v>
      </c>
      <c r="E47" s="29">
        <v>0</v>
      </c>
      <c r="F47" s="29">
        <v>0</v>
      </c>
    </row>
    <row r="48" spans="1:19" ht="18.75" customHeight="1">
      <c r="A48" s="163" t="s">
        <v>152</v>
      </c>
      <c r="B48" s="46"/>
      <c r="C48" s="46"/>
      <c r="D48" s="46"/>
      <c r="E48" s="46"/>
      <c r="F48" s="46"/>
    </row>
    <row r="49" spans="1:8" ht="18.75" customHeight="1">
      <c r="A49" s="104" t="s">
        <v>153</v>
      </c>
      <c r="B49" s="29">
        <v>0</v>
      </c>
      <c r="C49" s="29">
        <v>0</v>
      </c>
      <c r="D49" s="29">
        <f>B49-C49</f>
        <v>0</v>
      </c>
      <c r="E49" s="29">
        <v>0</v>
      </c>
      <c r="F49" s="29">
        <v>0</v>
      </c>
    </row>
    <row r="50" spans="1:8" s="59" customFormat="1" ht="18.75" customHeight="1">
      <c r="A50" s="104" t="s">
        <v>154</v>
      </c>
      <c r="B50" s="30">
        <v>0</v>
      </c>
      <c r="C50" s="30">
        <v>0</v>
      </c>
      <c r="D50" s="29">
        <f t="shared" ref="D50:D51" si="5">B50-C50</f>
        <v>0</v>
      </c>
      <c r="E50" s="30">
        <v>0</v>
      </c>
      <c r="F50" s="30">
        <v>0</v>
      </c>
      <c r="G50" s="30"/>
      <c r="H50" s="26"/>
    </row>
    <row r="51" spans="1:8" ht="18.75" customHeight="1">
      <c r="A51" s="104" t="s">
        <v>155</v>
      </c>
      <c r="B51" s="30">
        <v>0</v>
      </c>
      <c r="C51" s="30">
        <v>0</v>
      </c>
      <c r="D51" s="29">
        <f t="shared" si="5"/>
        <v>0</v>
      </c>
      <c r="E51" s="30">
        <v>0</v>
      </c>
      <c r="F51" s="30">
        <v>0</v>
      </c>
    </row>
    <row r="52" spans="1:8" ht="18.75" customHeight="1">
      <c r="A52" s="101" t="s">
        <v>79</v>
      </c>
      <c r="B52" s="46"/>
      <c r="C52" s="46"/>
      <c r="D52" s="46"/>
      <c r="E52" s="46"/>
      <c r="F52" s="46"/>
      <c r="H52" s="59"/>
    </row>
    <row r="53" spans="1:8" ht="18.75" customHeight="1">
      <c r="A53" s="85" t="s">
        <v>156</v>
      </c>
      <c r="B53" s="30">
        <v>0</v>
      </c>
      <c r="C53" s="30">
        <v>0</v>
      </c>
      <c r="D53" s="30">
        <f>B53-C53</f>
        <v>0</v>
      </c>
      <c r="E53" s="30">
        <v>0</v>
      </c>
      <c r="F53" s="30">
        <v>0</v>
      </c>
    </row>
    <row r="54" spans="1:8" ht="18.75" customHeight="1">
      <c r="A54" s="85" t="s">
        <v>158</v>
      </c>
      <c r="B54" s="30">
        <v>0</v>
      </c>
      <c r="C54" s="30">
        <v>0</v>
      </c>
      <c r="D54" s="30">
        <f t="shared" ref="D54:D59" si="6">B54-C54</f>
        <v>0</v>
      </c>
      <c r="E54" s="30">
        <v>0</v>
      </c>
      <c r="F54" s="30">
        <v>0</v>
      </c>
    </row>
    <row r="55" spans="1:8" ht="18.75" customHeight="1">
      <c r="A55" s="85" t="s">
        <v>159</v>
      </c>
      <c r="B55" s="30">
        <v>0</v>
      </c>
      <c r="C55" s="30">
        <v>0</v>
      </c>
      <c r="D55" s="30">
        <f t="shared" si="6"/>
        <v>0</v>
      </c>
      <c r="E55" s="30">
        <v>0</v>
      </c>
      <c r="F55" s="30">
        <v>0</v>
      </c>
    </row>
    <row r="56" spans="1:8" ht="18.75" customHeight="1">
      <c r="A56" s="85" t="s">
        <v>157</v>
      </c>
      <c r="B56" s="30">
        <v>0</v>
      </c>
      <c r="C56" s="30">
        <v>0</v>
      </c>
      <c r="D56" s="30">
        <f t="shared" si="6"/>
        <v>0</v>
      </c>
      <c r="E56" s="30">
        <v>0</v>
      </c>
      <c r="F56" s="30">
        <v>0</v>
      </c>
    </row>
    <row r="57" spans="1:8" ht="18.75" customHeight="1">
      <c r="A57" s="85" t="s">
        <v>160</v>
      </c>
      <c r="B57" s="30">
        <v>0</v>
      </c>
      <c r="C57" s="30">
        <v>0</v>
      </c>
      <c r="D57" s="30">
        <f t="shared" si="6"/>
        <v>0</v>
      </c>
      <c r="E57" s="30">
        <v>0</v>
      </c>
      <c r="F57" s="30">
        <v>0</v>
      </c>
    </row>
    <row r="58" spans="1:8" ht="18.75" customHeight="1">
      <c r="A58" s="85" t="s">
        <v>220</v>
      </c>
      <c r="B58" s="30">
        <v>0</v>
      </c>
      <c r="C58" s="30">
        <v>0</v>
      </c>
      <c r="D58" s="30">
        <f t="shared" si="6"/>
        <v>0</v>
      </c>
      <c r="E58" s="30">
        <v>0</v>
      </c>
      <c r="F58" s="30">
        <v>0</v>
      </c>
    </row>
    <row r="59" spans="1:8" ht="18.75" customHeight="1" thickBot="1">
      <c r="A59" s="165" t="s">
        <v>71</v>
      </c>
      <c r="B59" s="41">
        <v>0</v>
      </c>
      <c r="C59" s="41">
        <v>0</v>
      </c>
      <c r="D59" s="41">
        <f t="shared" si="6"/>
        <v>0</v>
      </c>
      <c r="E59" s="41">
        <v>0</v>
      </c>
      <c r="F59" s="41">
        <v>0</v>
      </c>
    </row>
    <row r="60" spans="1:8" ht="18.75" customHeight="1" thickTop="1">
      <c r="A60" s="164" t="s">
        <v>177</v>
      </c>
      <c r="B60" s="42">
        <f>SUM(B44:B59)</f>
        <v>0</v>
      </c>
      <c r="C60" s="42">
        <f t="shared" ref="C60:F60" si="7">SUM(C44:C59)</f>
        <v>0</v>
      </c>
      <c r="D60" s="42">
        <f>B60-C60</f>
        <v>0</v>
      </c>
      <c r="E60" s="42">
        <f t="shared" si="7"/>
        <v>0</v>
      </c>
      <c r="F60" s="42">
        <f t="shared" si="7"/>
        <v>0</v>
      </c>
      <c r="G60" s="35"/>
      <c r="H60" s="59"/>
    </row>
    <row r="61" spans="1:8" ht="18.75" customHeight="1">
      <c r="A61" s="66"/>
      <c r="H61" s="59"/>
    </row>
    <row r="62" spans="1:8" ht="18.75" customHeight="1">
      <c r="A62" s="100" t="s">
        <v>165</v>
      </c>
      <c r="B62" s="37" t="s">
        <v>103</v>
      </c>
      <c r="C62" s="32" t="s">
        <v>104</v>
      </c>
      <c r="D62" s="33" t="s">
        <v>105</v>
      </c>
      <c r="E62" s="34" t="s">
        <v>106</v>
      </c>
      <c r="F62" s="31" t="s">
        <v>107</v>
      </c>
      <c r="G62" s="173"/>
      <c r="H62" s="170"/>
    </row>
    <row r="63" spans="1:8" ht="18.75" customHeight="1">
      <c r="A63" s="67" t="s">
        <v>176</v>
      </c>
      <c r="B63" s="46"/>
      <c r="C63" s="46"/>
      <c r="D63" s="46"/>
      <c r="E63" s="46"/>
      <c r="F63" s="46"/>
      <c r="H63" s="59"/>
    </row>
    <row r="64" spans="1:8" ht="18.75" customHeight="1">
      <c r="A64" s="65" t="s">
        <v>100</v>
      </c>
      <c r="B64" s="29">
        <v>0</v>
      </c>
      <c r="C64" s="29">
        <v>0</v>
      </c>
      <c r="D64" s="29">
        <f>B64-C64</f>
        <v>0</v>
      </c>
      <c r="E64" s="29">
        <v>0</v>
      </c>
      <c r="F64" s="29">
        <v>0</v>
      </c>
      <c r="H64" s="59"/>
    </row>
    <row r="65" spans="1:8" ht="18.75" customHeight="1">
      <c r="A65" s="65" t="s">
        <v>99</v>
      </c>
      <c r="B65" s="29">
        <v>0</v>
      </c>
      <c r="C65" s="29">
        <v>0</v>
      </c>
      <c r="D65" s="29">
        <f t="shared" ref="D65:D69" si="8">B65-C65</f>
        <v>0</v>
      </c>
      <c r="E65" s="29">
        <v>0</v>
      </c>
      <c r="F65" s="29">
        <v>0</v>
      </c>
    </row>
    <row r="66" spans="1:8" ht="18.75" customHeight="1">
      <c r="A66" s="65" t="s">
        <v>178</v>
      </c>
      <c r="B66" s="29">
        <v>0</v>
      </c>
      <c r="C66" s="29">
        <v>0</v>
      </c>
      <c r="D66" s="29">
        <f t="shared" si="8"/>
        <v>0</v>
      </c>
      <c r="E66" s="29">
        <v>0</v>
      </c>
      <c r="F66" s="29">
        <v>0</v>
      </c>
    </row>
    <row r="67" spans="1:8" ht="18.75" customHeight="1">
      <c r="A67" s="65" t="s">
        <v>121</v>
      </c>
      <c r="B67" s="29">
        <v>0</v>
      </c>
      <c r="C67" s="29">
        <v>0</v>
      </c>
      <c r="D67" s="29">
        <f t="shared" si="8"/>
        <v>0</v>
      </c>
      <c r="E67" s="29">
        <v>0</v>
      </c>
      <c r="F67" s="29">
        <v>0</v>
      </c>
    </row>
    <row r="68" spans="1:8" ht="18.75" customHeight="1">
      <c r="A68" s="106" t="s">
        <v>97</v>
      </c>
      <c r="B68" s="29">
        <v>0</v>
      </c>
      <c r="C68" s="29">
        <v>0</v>
      </c>
      <c r="D68" s="29">
        <f t="shared" si="8"/>
        <v>0</v>
      </c>
      <c r="E68" s="29">
        <v>0</v>
      </c>
      <c r="F68" s="29">
        <v>0</v>
      </c>
    </row>
    <row r="69" spans="1:8" ht="18.75" customHeight="1">
      <c r="A69" s="106" t="s">
        <v>95</v>
      </c>
      <c r="B69" s="29">
        <v>0</v>
      </c>
      <c r="C69" s="29">
        <v>0</v>
      </c>
      <c r="D69" s="29">
        <f t="shared" si="8"/>
        <v>0</v>
      </c>
      <c r="E69" s="29">
        <v>0</v>
      </c>
      <c r="F69" s="29">
        <v>0</v>
      </c>
    </row>
    <row r="70" spans="1:8" ht="18.75" customHeight="1">
      <c r="A70" s="65" t="s">
        <v>93</v>
      </c>
      <c r="B70" s="46"/>
      <c r="C70" s="46"/>
      <c r="D70" s="46"/>
      <c r="E70" s="46"/>
      <c r="F70" s="46"/>
    </row>
    <row r="71" spans="1:8" ht="18.75" customHeight="1">
      <c r="A71" s="65" t="s">
        <v>161</v>
      </c>
      <c r="B71" s="29">
        <v>0</v>
      </c>
      <c r="C71" s="29">
        <v>0</v>
      </c>
      <c r="D71" s="29">
        <f>B71-C71</f>
        <v>0</v>
      </c>
      <c r="E71" s="29">
        <v>0</v>
      </c>
      <c r="F71" s="29">
        <v>0</v>
      </c>
    </row>
    <row r="72" spans="1:8" ht="18.75" customHeight="1">
      <c r="A72" s="65" t="s">
        <v>162</v>
      </c>
      <c r="B72" s="29">
        <v>0</v>
      </c>
      <c r="C72" s="29">
        <v>0</v>
      </c>
      <c r="D72" s="29">
        <f t="shared" ref="D72:D77" si="9">B72-C72</f>
        <v>0</v>
      </c>
      <c r="E72" s="29">
        <v>0</v>
      </c>
      <c r="F72" s="29">
        <v>0</v>
      </c>
    </row>
    <row r="73" spans="1:8" ht="18.75" customHeight="1">
      <c r="A73" s="65" t="s">
        <v>120</v>
      </c>
      <c r="B73" s="29">
        <v>0</v>
      </c>
      <c r="C73" s="29">
        <v>0</v>
      </c>
      <c r="D73" s="29">
        <f t="shared" si="9"/>
        <v>0</v>
      </c>
      <c r="E73" s="29">
        <v>0</v>
      </c>
      <c r="F73" s="29">
        <v>0</v>
      </c>
    </row>
    <row r="74" spans="1:8" ht="18.75" customHeight="1">
      <c r="A74" s="65" t="s">
        <v>98</v>
      </c>
      <c r="B74" s="29">
        <v>0</v>
      </c>
      <c r="C74" s="29">
        <v>0</v>
      </c>
      <c r="D74" s="29">
        <f t="shared" si="9"/>
        <v>0</v>
      </c>
      <c r="E74" s="29">
        <v>0</v>
      </c>
      <c r="F74" s="29">
        <v>0</v>
      </c>
    </row>
    <row r="75" spans="1:8" ht="18.75" customHeight="1">
      <c r="A75" s="65" t="s">
        <v>96</v>
      </c>
      <c r="B75" s="29">
        <v>0</v>
      </c>
      <c r="C75" s="29">
        <v>0</v>
      </c>
      <c r="D75" s="29">
        <f t="shared" si="9"/>
        <v>0</v>
      </c>
      <c r="E75" s="29">
        <v>0</v>
      </c>
      <c r="F75" s="29">
        <v>0</v>
      </c>
    </row>
    <row r="76" spans="1:8" ht="18.75" customHeight="1">
      <c r="A76" s="65" t="s">
        <v>163</v>
      </c>
      <c r="B76" s="29">
        <v>0</v>
      </c>
      <c r="C76" s="29">
        <v>0</v>
      </c>
      <c r="D76" s="29">
        <f t="shared" si="9"/>
        <v>0</v>
      </c>
      <c r="E76" s="29">
        <v>0</v>
      </c>
      <c r="F76" s="29">
        <v>0</v>
      </c>
    </row>
    <row r="77" spans="1:8" ht="18.75" customHeight="1" thickBot="1">
      <c r="A77" s="169" t="s">
        <v>169</v>
      </c>
      <c r="B77" s="41">
        <v>0</v>
      </c>
      <c r="C77" s="41">
        <v>0</v>
      </c>
      <c r="D77" s="41">
        <f t="shared" si="9"/>
        <v>0</v>
      </c>
      <c r="E77" s="41">
        <v>0</v>
      </c>
      <c r="F77" s="41">
        <v>0</v>
      </c>
    </row>
    <row r="78" spans="1:8" ht="18.75" customHeight="1" thickTop="1">
      <c r="A78" s="75" t="s">
        <v>175</v>
      </c>
      <c r="B78" s="42">
        <v>0</v>
      </c>
      <c r="C78" s="42">
        <v>0</v>
      </c>
      <c r="D78" s="42">
        <f>B78-C78</f>
        <v>0</v>
      </c>
      <c r="E78" s="42">
        <v>0</v>
      </c>
      <c r="F78" s="42">
        <v>0</v>
      </c>
      <c r="G78" s="35"/>
    </row>
    <row r="79" spans="1:8" ht="18.75" customHeight="1">
      <c r="A79" s="95" t="s">
        <v>171</v>
      </c>
      <c r="B79" s="46"/>
      <c r="C79" s="46"/>
      <c r="D79" s="46"/>
      <c r="E79" s="46"/>
      <c r="F79" s="46"/>
      <c r="H79" s="27"/>
    </row>
    <row r="80" spans="1:8" ht="18.75" customHeight="1">
      <c r="A80" s="65" t="s">
        <v>166</v>
      </c>
      <c r="B80" s="29">
        <v>0</v>
      </c>
      <c r="C80" s="29">
        <v>0</v>
      </c>
      <c r="D80" s="29">
        <f>B80-C80</f>
        <v>0</v>
      </c>
      <c r="E80" s="29">
        <v>0</v>
      </c>
      <c r="F80" s="29">
        <v>0</v>
      </c>
      <c r="H80" s="27"/>
    </row>
    <row r="81" spans="1:8" ht="18.75" customHeight="1">
      <c r="A81" s="65" t="s">
        <v>167</v>
      </c>
      <c r="B81" s="29">
        <v>0</v>
      </c>
      <c r="C81" s="29">
        <v>0</v>
      </c>
      <c r="D81" s="29">
        <f t="shared" ref="D81:D85" si="10">B81-C81</f>
        <v>0</v>
      </c>
      <c r="E81" s="29">
        <v>0</v>
      </c>
      <c r="F81" s="29">
        <v>0</v>
      </c>
      <c r="H81" s="27"/>
    </row>
    <row r="82" spans="1:8" ht="18.75" customHeight="1">
      <c r="A82" s="65" t="s">
        <v>50</v>
      </c>
      <c r="B82" s="29">
        <v>0</v>
      </c>
      <c r="C82" s="29">
        <v>0</v>
      </c>
      <c r="D82" s="29">
        <f t="shared" si="10"/>
        <v>0</v>
      </c>
      <c r="E82" s="29">
        <v>0</v>
      </c>
      <c r="F82" s="29">
        <v>0</v>
      </c>
      <c r="H82" s="27"/>
    </row>
    <row r="83" spans="1:8" ht="18.75" customHeight="1">
      <c r="A83" s="65" t="s">
        <v>168</v>
      </c>
      <c r="B83" s="29">
        <v>0</v>
      </c>
      <c r="C83" s="29">
        <v>0</v>
      </c>
      <c r="D83" s="29">
        <f t="shared" si="10"/>
        <v>0</v>
      </c>
      <c r="E83" s="29">
        <v>0</v>
      </c>
      <c r="F83" s="29">
        <v>0</v>
      </c>
      <c r="H83" s="27"/>
    </row>
    <row r="84" spans="1:8" ht="18.75" customHeight="1">
      <c r="A84" s="65" t="s">
        <v>233</v>
      </c>
      <c r="B84" s="29">
        <v>0</v>
      </c>
      <c r="C84" s="29">
        <v>0</v>
      </c>
      <c r="D84" s="29">
        <f t="shared" si="10"/>
        <v>0</v>
      </c>
      <c r="E84" s="29">
        <v>0</v>
      </c>
      <c r="F84" s="29">
        <v>0</v>
      </c>
    </row>
    <row r="85" spans="1:8" ht="18.75" customHeight="1" thickBot="1">
      <c r="A85" s="166" t="s">
        <v>170</v>
      </c>
      <c r="B85" s="41">
        <v>0</v>
      </c>
      <c r="C85" s="41">
        <v>0</v>
      </c>
      <c r="D85" s="41">
        <f t="shared" si="10"/>
        <v>0</v>
      </c>
      <c r="E85" s="41">
        <v>0</v>
      </c>
      <c r="F85" s="41">
        <v>0</v>
      </c>
    </row>
    <row r="86" spans="1:8" ht="18.75" customHeight="1" thickTop="1">
      <c r="A86" s="150" t="s">
        <v>172</v>
      </c>
      <c r="B86" s="42">
        <v>0</v>
      </c>
      <c r="C86" s="42">
        <v>0</v>
      </c>
      <c r="D86" s="42">
        <f>B86-C86</f>
        <v>0</v>
      </c>
      <c r="E86" s="42">
        <v>0</v>
      </c>
      <c r="F86" s="42">
        <v>0</v>
      </c>
      <c r="G86" s="35"/>
    </row>
    <row r="87" spans="1:8" ht="18.75" customHeight="1" thickBot="1">
      <c r="A87" s="167"/>
      <c r="B87" s="43"/>
      <c r="C87" s="43"/>
      <c r="D87" s="43"/>
      <c r="E87" s="43"/>
      <c r="F87" s="43"/>
      <c r="G87" s="35"/>
    </row>
    <row r="88" spans="1:8" ht="18.75" customHeight="1" thickTop="1">
      <c r="A88" s="75" t="s">
        <v>173</v>
      </c>
      <c r="B88" s="42">
        <f>SUM(B64:B78)</f>
        <v>0</v>
      </c>
      <c r="C88" s="42">
        <f>SUM(C64:C78)</f>
        <v>0</v>
      </c>
      <c r="D88" s="42">
        <f>B88-C88</f>
        <v>0</v>
      </c>
      <c r="E88" s="42">
        <f>SUM(E64:E78)</f>
        <v>0</v>
      </c>
      <c r="F88" s="42">
        <f>SUM(F64:F78)</f>
        <v>0</v>
      </c>
      <c r="G88" s="35"/>
    </row>
    <row r="89" spans="1:8" ht="18.75" customHeight="1" thickBot="1">
      <c r="A89" s="82"/>
      <c r="B89" s="47"/>
      <c r="C89" s="47"/>
      <c r="D89" s="47"/>
      <c r="E89" s="47"/>
      <c r="F89" s="47"/>
    </row>
    <row r="90" spans="1:8" ht="18.75" customHeight="1" thickTop="1">
      <c r="A90" s="75" t="s">
        <v>174</v>
      </c>
      <c r="B90" s="42">
        <f>B60+B88</f>
        <v>0</v>
      </c>
      <c r="C90" s="42">
        <f>C60+C88</f>
        <v>0</v>
      </c>
      <c r="D90" s="42">
        <f>B90-C90</f>
        <v>0</v>
      </c>
      <c r="E90" s="42">
        <f>E60+E88</f>
        <v>0</v>
      </c>
      <c r="F90" s="42">
        <f>F60+F88</f>
        <v>0</v>
      </c>
      <c r="G90" s="35"/>
    </row>
    <row r="91" spans="1:8" ht="18.75" customHeight="1">
      <c r="A91" s="75"/>
      <c r="B91" s="45"/>
      <c r="C91" s="45"/>
      <c r="D91" s="45"/>
      <c r="E91" s="45"/>
      <c r="F91" s="45"/>
    </row>
    <row r="92" spans="1:8" ht="18.75" customHeight="1">
      <c r="A92" s="86" t="s">
        <v>72</v>
      </c>
      <c r="B92" s="168">
        <f>B39-B90</f>
        <v>0</v>
      </c>
      <c r="C92" s="168">
        <f>C39-C90</f>
        <v>0</v>
      </c>
      <c r="D92" s="168">
        <f>B92-C92</f>
        <v>0</v>
      </c>
      <c r="E92" s="168">
        <f>E39-E90</f>
        <v>0</v>
      </c>
      <c r="F92" s="168">
        <f>F39-F90</f>
        <v>0</v>
      </c>
      <c r="G92" s="35"/>
    </row>
  </sheetData>
  <pageMargins left="0.7" right="0.7" top="0.75" bottom="0.75" header="0.3" footer="0.3"/>
  <pageSetup scale="72" fitToHeight="0" orientation="landscape" horizontalDpi="1200" verticalDpi="1200" r:id="rId1"/>
  <ignoredErrors>
    <ignoredError sqref="D60 D35 D92 D90 D8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E25EE-7096-4D9B-AB59-DAED4E21052C}">
  <sheetPr>
    <pageSetUpPr fitToPage="1"/>
  </sheetPr>
  <dimension ref="A1:S92"/>
  <sheetViews>
    <sheetView tabSelected="1" workbookViewId="0">
      <selection activeCell="C9" sqref="C9"/>
    </sheetView>
  </sheetViews>
  <sheetFormatPr defaultColWidth="26.42578125" defaultRowHeight="18.75" customHeight="1"/>
  <cols>
    <col min="1" max="1" width="36.7109375" style="26" customWidth="1"/>
    <col min="2" max="7" width="18" style="28" customWidth="1"/>
    <col min="8" max="8" width="26.42578125" style="59"/>
    <col min="9" max="16384" width="26.42578125" style="26"/>
  </cols>
  <sheetData>
    <row r="1" spans="1:8" s="39" customFormat="1" ht="18.75" customHeight="1">
      <c r="B1" s="38" t="s">
        <v>74</v>
      </c>
      <c r="H1" s="171"/>
    </row>
    <row r="2" spans="1:8" ht="18.75" customHeight="1">
      <c r="B2" s="40" t="s">
        <v>108</v>
      </c>
    </row>
    <row r="3" spans="1:8" ht="18.75" customHeight="1">
      <c r="A3" s="144"/>
    </row>
    <row r="4" spans="1:8" ht="18.75" customHeight="1">
      <c r="A4" s="25"/>
    </row>
    <row r="5" spans="1:8" ht="18.75" customHeight="1">
      <c r="A5" s="67" t="s">
        <v>136</v>
      </c>
    </row>
    <row r="6" spans="1:8" ht="18.75" customHeight="1">
      <c r="A6" s="67" t="s">
        <v>2</v>
      </c>
      <c r="B6" s="37" t="s">
        <v>109</v>
      </c>
      <c r="C6" s="31" t="s">
        <v>107</v>
      </c>
      <c r="D6" s="32" t="s">
        <v>110</v>
      </c>
      <c r="E6" s="31" t="s">
        <v>107</v>
      </c>
      <c r="F6" s="34" t="s">
        <v>111</v>
      </c>
      <c r="G6" s="31" t="s">
        <v>107</v>
      </c>
      <c r="H6" s="170"/>
    </row>
    <row r="7" spans="1:8" ht="18.75" customHeight="1">
      <c r="A7" s="69" t="s">
        <v>119</v>
      </c>
      <c r="B7" s="29">
        <v>0</v>
      </c>
      <c r="C7" s="29"/>
      <c r="D7" s="29">
        <v>0</v>
      </c>
      <c r="E7" s="29"/>
      <c r="F7" s="29">
        <v>0</v>
      </c>
      <c r="G7" s="29"/>
    </row>
    <row r="8" spans="1:8" ht="18.75" customHeight="1">
      <c r="A8" s="71" t="s">
        <v>86</v>
      </c>
      <c r="B8" s="29">
        <v>0</v>
      </c>
      <c r="C8" s="29"/>
      <c r="D8" s="29">
        <v>0</v>
      </c>
      <c r="E8" s="29"/>
      <c r="F8" s="29">
        <v>0</v>
      </c>
      <c r="G8" s="29"/>
    </row>
    <row r="9" spans="1:8" ht="18.75" customHeight="1">
      <c r="A9" s="72" t="s">
        <v>83</v>
      </c>
      <c r="B9" s="29">
        <v>0</v>
      </c>
      <c r="C9" s="29"/>
      <c r="D9" s="29">
        <v>0</v>
      </c>
      <c r="E9" s="29"/>
      <c r="F9" s="29">
        <v>0</v>
      </c>
      <c r="G9" s="29"/>
    </row>
    <row r="10" spans="1:8" ht="18.75" customHeight="1">
      <c r="A10" s="72" t="s">
        <v>85</v>
      </c>
      <c r="B10" s="29">
        <v>0</v>
      </c>
      <c r="C10" s="29"/>
      <c r="D10" s="29">
        <v>0</v>
      </c>
      <c r="E10" s="29"/>
      <c r="F10" s="29">
        <v>0</v>
      </c>
      <c r="G10" s="29"/>
    </row>
    <row r="11" spans="1:8" ht="18.75" customHeight="1">
      <c r="A11" s="69" t="s">
        <v>81</v>
      </c>
      <c r="B11" s="29">
        <v>0</v>
      </c>
      <c r="C11" s="29"/>
      <c r="D11" s="29">
        <v>0</v>
      </c>
      <c r="E11" s="29"/>
      <c r="F11" s="29">
        <v>0</v>
      </c>
      <c r="G11" s="29"/>
    </row>
    <row r="12" spans="1:8" ht="18.75" customHeight="1">
      <c r="A12" s="72" t="s">
        <v>82</v>
      </c>
      <c r="B12" s="29">
        <v>0</v>
      </c>
      <c r="C12" s="29"/>
      <c r="D12" s="29">
        <v>0</v>
      </c>
      <c r="E12" s="29"/>
      <c r="F12" s="29">
        <v>0</v>
      </c>
      <c r="G12" s="29"/>
    </row>
    <row r="13" spans="1:8" ht="18.75" customHeight="1">
      <c r="A13" s="72" t="s">
        <v>84</v>
      </c>
      <c r="B13" s="29">
        <v>0</v>
      </c>
      <c r="C13" s="29"/>
      <c r="D13" s="29">
        <v>0</v>
      </c>
      <c r="E13" s="29"/>
      <c r="F13" s="29">
        <v>0</v>
      </c>
      <c r="G13" s="29"/>
    </row>
    <row r="14" spans="1:8" ht="18.75" customHeight="1">
      <c r="A14" s="71" t="s">
        <v>88</v>
      </c>
      <c r="B14" s="29">
        <v>0</v>
      </c>
      <c r="C14" s="29"/>
      <c r="D14" s="29">
        <v>0</v>
      </c>
      <c r="E14" s="29"/>
      <c r="F14" s="29">
        <v>0</v>
      </c>
      <c r="G14" s="29"/>
    </row>
    <row r="15" spans="1:8" ht="18.75" customHeight="1">
      <c r="A15" s="71" t="s">
        <v>87</v>
      </c>
      <c r="B15" s="29">
        <v>0</v>
      </c>
      <c r="C15" s="29"/>
      <c r="D15" s="29">
        <v>0</v>
      </c>
      <c r="E15" s="29"/>
      <c r="F15" s="29">
        <v>0</v>
      </c>
      <c r="G15" s="29"/>
    </row>
    <row r="16" spans="1:8" ht="18.75" customHeight="1">
      <c r="A16" s="74" t="s">
        <v>89</v>
      </c>
      <c r="B16" s="30">
        <v>0</v>
      </c>
      <c r="C16" s="30"/>
      <c r="D16" s="30">
        <v>0</v>
      </c>
      <c r="E16" s="30"/>
      <c r="F16" s="30">
        <v>0</v>
      </c>
      <c r="G16" s="30"/>
    </row>
    <row r="17" spans="1:8" ht="18.75" customHeight="1">
      <c r="A17" s="156" t="s">
        <v>80</v>
      </c>
      <c r="B17" s="30">
        <v>0</v>
      </c>
      <c r="C17" s="30"/>
      <c r="D17" s="30">
        <v>0</v>
      </c>
      <c r="E17" s="30"/>
      <c r="F17" s="30">
        <v>0</v>
      </c>
      <c r="G17" s="30"/>
    </row>
    <row r="18" spans="1:8" ht="18.75" customHeight="1">
      <c r="A18" s="156" t="s">
        <v>134</v>
      </c>
      <c r="B18" s="30">
        <v>0</v>
      </c>
      <c r="C18" s="30"/>
      <c r="D18" s="30">
        <v>0</v>
      </c>
      <c r="E18" s="30"/>
      <c r="F18" s="30">
        <v>0</v>
      </c>
      <c r="G18" s="30"/>
    </row>
    <row r="19" spans="1:8" ht="18.75" customHeight="1" thickBot="1">
      <c r="A19" s="157" t="s">
        <v>135</v>
      </c>
      <c r="B19" s="41">
        <v>0</v>
      </c>
      <c r="C19" s="41"/>
      <c r="D19" s="41">
        <v>0</v>
      </c>
      <c r="E19" s="41"/>
      <c r="F19" s="41">
        <v>0</v>
      </c>
      <c r="G19" s="41"/>
    </row>
    <row r="20" spans="1:8" ht="18.75" customHeight="1" thickTop="1">
      <c r="A20" s="75" t="s">
        <v>16</v>
      </c>
      <c r="B20" s="42">
        <f>SUM(B7:B19)</f>
        <v>0</v>
      </c>
      <c r="C20" s="42"/>
      <c r="D20" s="42">
        <f t="shared" ref="D20:F20" si="0">SUM(D7:D19)</f>
        <v>0</v>
      </c>
      <c r="E20" s="42"/>
      <c r="F20" s="42">
        <f t="shared" si="0"/>
        <v>0</v>
      </c>
      <c r="G20" s="42"/>
    </row>
    <row r="21" spans="1:8" ht="18.75" customHeight="1">
      <c r="A21" s="75"/>
      <c r="B21" s="29"/>
      <c r="C21" s="29"/>
      <c r="D21" s="29"/>
      <c r="E21" s="29"/>
      <c r="F21" s="29"/>
      <c r="G21" s="29"/>
    </row>
    <row r="22" spans="1:8" ht="18.75" customHeight="1">
      <c r="A22" s="67" t="s">
        <v>1</v>
      </c>
      <c r="B22" s="37" t="s">
        <v>109</v>
      </c>
      <c r="C22" s="31" t="s">
        <v>107</v>
      </c>
      <c r="D22" s="32" t="s">
        <v>110</v>
      </c>
      <c r="E22" s="31" t="s">
        <v>107</v>
      </c>
      <c r="F22" s="34" t="s">
        <v>111</v>
      </c>
      <c r="G22" s="31" t="s">
        <v>107</v>
      </c>
      <c r="H22" s="170"/>
    </row>
    <row r="23" spans="1:8" ht="18.75" customHeight="1">
      <c r="A23" s="65" t="s">
        <v>94</v>
      </c>
      <c r="B23" s="30">
        <v>0</v>
      </c>
      <c r="C23" s="30"/>
      <c r="D23" s="30">
        <v>0</v>
      </c>
      <c r="E23" s="30"/>
      <c r="F23" s="30">
        <v>0</v>
      </c>
      <c r="G23" s="30"/>
    </row>
    <row r="24" spans="1:8" ht="18.75" customHeight="1">
      <c r="A24" s="65" t="s">
        <v>102</v>
      </c>
      <c r="B24" s="30">
        <v>0</v>
      </c>
      <c r="C24" s="30"/>
      <c r="D24" s="30">
        <v>0</v>
      </c>
      <c r="E24" s="30"/>
      <c r="F24" s="30">
        <v>0</v>
      </c>
      <c r="G24" s="30"/>
    </row>
    <row r="25" spans="1:8" ht="18.75" customHeight="1">
      <c r="A25" s="65" t="s">
        <v>138</v>
      </c>
      <c r="B25" s="30">
        <v>0</v>
      </c>
      <c r="C25" s="30"/>
      <c r="D25" s="30">
        <v>0</v>
      </c>
      <c r="E25" s="30"/>
      <c r="F25" s="30">
        <v>0</v>
      </c>
      <c r="G25" s="30"/>
    </row>
    <row r="26" spans="1:8" ht="18.75" customHeight="1">
      <c r="A26" s="65" t="s">
        <v>139</v>
      </c>
      <c r="B26" s="30">
        <v>0</v>
      </c>
      <c r="C26" s="30"/>
      <c r="D26" s="30">
        <v>0</v>
      </c>
      <c r="E26" s="30"/>
      <c r="F26" s="30">
        <v>0</v>
      </c>
      <c r="G26" s="30"/>
    </row>
    <row r="27" spans="1:8" ht="18.75" customHeight="1">
      <c r="A27" s="65" t="s">
        <v>140</v>
      </c>
      <c r="B27" s="30">
        <v>0</v>
      </c>
      <c r="C27" s="30"/>
      <c r="D27" s="30">
        <v>0</v>
      </c>
      <c r="E27" s="30"/>
      <c r="F27" s="30">
        <v>0</v>
      </c>
      <c r="G27" s="30"/>
    </row>
    <row r="28" spans="1:8" ht="18.75" customHeight="1">
      <c r="A28" s="65" t="s">
        <v>141</v>
      </c>
      <c r="B28" s="30">
        <v>0</v>
      </c>
      <c r="C28" s="30"/>
      <c r="D28" s="30">
        <v>0</v>
      </c>
      <c r="E28" s="30"/>
      <c r="F28" s="30">
        <v>0</v>
      </c>
      <c r="G28" s="30"/>
    </row>
    <row r="29" spans="1:8" ht="18.75" customHeight="1">
      <c r="A29" s="78" t="s">
        <v>142</v>
      </c>
      <c r="B29" s="30">
        <v>0</v>
      </c>
      <c r="C29" s="30"/>
      <c r="D29" s="30">
        <v>0</v>
      </c>
      <c r="E29" s="30"/>
      <c r="F29" s="30">
        <v>0</v>
      </c>
      <c r="G29" s="30"/>
    </row>
    <row r="30" spans="1:8" ht="18.75" customHeight="1">
      <c r="A30" s="78" t="s">
        <v>143</v>
      </c>
      <c r="B30" s="30">
        <v>0</v>
      </c>
      <c r="C30" s="30"/>
      <c r="D30" s="30">
        <v>0</v>
      </c>
      <c r="E30" s="30"/>
      <c r="F30" s="30">
        <v>0</v>
      </c>
      <c r="G30" s="30"/>
    </row>
    <row r="31" spans="1:8" ht="18.75" customHeight="1">
      <c r="A31" s="78" t="s">
        <v>144</v>
      </c>
      <c r="B31" s="30">
        <v>0</v>
      </c>
      <c r="C31" s="30"/>
      <c r="D31" s="30">
        <v>0</v>
      </c>
      <c r="E31" s="30"/>
      <c r="F31" s="30">
        <v>0</v>
      </c>
      <c r="G31" s="30"/>
    </row>
    <row r="32" spans="1:8" ht="18.75" customHeight="1">
      <c r="A32" s="79" t="s">
        <v>91</v>
      </c>
      <c r="B32" s="30">
        <v>0</v>
      </c>
      <c r="C32" s="30"/>
      <c r="D32" s="30">
        <v>0</v>
      </c>
      <c r="E32" s="30"/>
      <c r="F32" s="30">
        <v>0</v>
      </c>
      <c r="G32" s="30"/>
    </row>
    <row r="33" spans="1:19" ht="18.75" customHeight="1">
      <c r="A33" s="102" t="s">
        <v>92</v>
      </c>
      <c r="B33" s="30">
        <v>0</v>
      </c>
      <c r="C33" s="30"/>
      <c r="D33" s="30">
        <v>0</v>
      </c>
      <c r="E33" s="30"/>
      <c r="F33" s="30">
        <v>0</v>
      </c>
      <c r="G33" s="30"/>
    </row>
    <row r="34" spans="1:19" ht="18.75" customHeight="1" thickBot="1">
      <c r="A34" s="158" t="s">
        <v>231</v>
      </c>
      <c r="B34" s="41">
        <v>0</v>
      </c>
      <c r="C34" s="41"/>
      <c r="D34" s="41">
        <v>0</v>
      </c>
      <c r="E34" s="41"/>
      <c r="F34" s="41">
        <v>0</v>
      </c>
      <c r="G34" s="41"/>
    </row>
    <row r="35" spans="1:19" s="44" customFormat="1" ht="18.75" customHeight="1" thickTop="1" thickBot="1">
      <c r="A35" s="75" t="s">
        <v>9</v>
      </c>
      <c r="B35" s="42">
        <f>SUM(B23:B34)</f>
        <v>0</v>
      </c>
      <c r="C35" s="42"/>
      <c r="D35" s="42">
        <f t="shared" ref="D35:F35" si="1">SUM(D23:D34)</f>
        <v>0</v>
      </c>
      <c r="E35" s="42"/>
      <c r="F35" s="42">
        <f t="shared" si="1"/>
        <v>0</v>
      </c>
      <c r="G35" s="42"/>
      <c r="H35" s="59"/>
      <c r="I35" s="27"/>
      <c r="J35" s="27"/>
      <c r="K35" s="27"/>
      <c r="L35" s="27"/>
      <c r="M35" s="27"/>
      <c r="N35" s="27"/>
      <c r="O35" s="27"/>
      <c r="P35" s="27"/>
      <c r="Q35" s="27"/>
      <c r="R35" s="27"/>
      <c r="S35" s="27"/>
    </row>
    <row r="36" spans="1:19" s="27" customFormat="1" ht="18.75" customHeight="1" thickTop="1">
      <c r="A36" s="80"/>
      <c r="B36" s="26"/>
      <c r="C36" s="26"/>
      <c r="D36" s="26"/>
      <c r="E36" s="26"/>
      <c r="F36" s="26"/>
      <c r="G36" s="26"/>
      <c r="H36" s="59"/>
    </row>
    <row r="37" spans="1:19" s="60" customFormat="1" ht="18.75" customHeight="1">
      <c r="A37" s="159" t="s">
        <v>70</v>
      </c>
      <c r="B37" s="160">
        <v>0</v>
      </c>
      <c r="C37" s="160"/>
      <c r="D37" s="160">
        <v>0</v>
      </c>
      <c r="E37" s="160"/>
      <c r="F37" s="160">
        <v>0</v>
      </c>
      <c r="G37" s="160"/>
    </row>
    <row r="38" spans="1:19" ht="18.75" customHeight="1" thickBot="1">
      <c r="A38" s="161"/>
      <c r="B38" s="162"/>
      <c r="C38" s="162"/>
      <c r="D38" s="162"/>
      <c r="E38" s="162"/>
      <c r="F38" s="162"/>
      <c r="G38" s="162"/>
      <c r="H38" s="60"/>
      <c r="I38" s="27"/>
      <c r="J38" s="27"/>
      <c r="K38" s="27"/>
      <c r="L38" s="27"/>
      <c r="M38" s="27"/>
      <c r="N38" s="27"/>
      <c r="O38" s="27"/>
      <c r="P38" s="27"/>
      <c r="Q38" s="27"/>
      <c r="R38" s="27"/>
      <c r="S38" s="27"/>
    </row>
    <row r="39" spans="1:19" ht="18.75" customHeight="1" thickTop="1">
      <c r="A39" s="75" t="s">
        <v>145</v>
      </c>
      <c r="B39" s="42">
        <f>SUM(B37,B35,B20)</f>
        <v>0</v>
      </c>
      <c r="C39" s="42"/>
      <c r="D39" s="42">
        <f>SUM(D37,D35,D20)</f>
        <v>0</v>
      </c>
      <c r="E39" s="42"/>
      <c r="F39" s="42">
        <f>SUM(F37,F35,F20)</f>
        <v>0</v>
      </c>
      <c r="G39" s="42"/>
      <c r="H39" s="60"/>
      <c r="I39" s="27"/>
      <c r="J39" s="27"/>
      <c r="K39" s="27"/>
      <c r="L39" s="27"/>
      <c r="M39" s="27"/>
      <c r="N39" s="27"/>
      <c r="O39" s="27"/>
      <c r="P39" s="27"/>
      <c r="Q39" s="27"/>
      <c r="R39" s="27"/>
      <c r="S39" s="27"/>
    </row>
    <row r="40" spans="1:19" ht="18.75" customHeight="1">
      <c r="A40" s="66"/>
      <c r="B40" s="30"/>
      <c r="C40" s="30"/>
      <c r="D40" s="30"/>
      <c r="E40" s="30"/>
      <c r="F40" s="30"/>
      <c r="G40" s="30"/>
      <c r="H40" s="60"/>
    </row>
    <row r="41" spans="1:19" ht="18.75" customHeight="1">
      <c r="A41" s="67" t="s">
        <v>164</v>
      </c>
      <c r="B41" s="37" t="s">
        <v>109</v>
      </c>
      <c r="C41" s="31"/>
      <c r="D41" s="32" t="s">
        <v>110</v>
      </c>
      <c r="E41" s="31" t="s">
        <v>107</v>
      </c>
      <c r="F41" s="34" t="s">
        <v>111</v>
      </c>
      <c r="G41" s="31" t="s">
        <v>107</v>
      </c>
      <c r="H41" s="170"/>
    </row>
    <row r="42" spans="1:19" ht="18.75" customHeight="1">
      <c r="A42" s="105" t="s">
        <v>146</v>
      </c>
      <c r="B42" s="46"/>
      <c r="C42" s="46"/>
      <c r="D42" s="46"/>
      <c r="E42" s="46"/>
      <c r="F42" s="46"/>
      <c r="G42" s="46"/>
    </row>
    <row r="43" spans="1:19" ht="18.75" customHeight="1">
      <c r="A43" s="105" t="s">
        <v>147</v>
      </c>
      <c r="B43" s="46"/>
      <c r="C43" s="46"/>
      <c r="D43" s="46"/>
      <c r="E43" s="46"/>
      <c r="F43" s="46"/>
      <c r="G43" s="46"/>
    </row>
    <row r="44" spans="1:19" ht="18.75" customHeight="1">
      <c r="A44" s="103" t="s">
        <v>150</v>
      </c>
      <c r="B44" s="29">
        <v>0</v>
      </c>
      <c r="C44" s="29"/>
      <c r="D44" s="29">
        <v>0</v>
      </c>
      <c r="E44" s="29"/>
      <c r="F44" s="29">
        <v>0</v>
      </c>
      <c r="G44" s="29"/>
    </row>
    <row r="45" spans="1:19" ht="18.75" customHeight="1">
      <c r="A45" s="104" t="s">
        <v>148</v>
      </c>
      <c r="B45" s="29">
        <v>0</v>
      </c>
      <c r="C45" s="29"/>
      <c r="D45" s="29">
        <v>0</v>
      </c>
      <c r="E45" s="29"/>
      <c r="F45" s="29">
        <v>0</v>
      </c>
      <c r="G45" s="29"/>
    </row>
    <row r="46" spans="1:19" ht="18.75" customHeight="1">
      <c r="A46" s="104" t="s">
        <v>149</v>
      </c>
      <c r="B46" s="29">
        <v>0</v>
      </c>
      <c r="C46" s="29"/>
      <c r="D46" s="29">
        <v>0</v>
      </c>
      <c r="E46" s="29"/>
      <c r="F46" s="29">
        <v>0</v>
      </c>
      <c r="G46" s="29"/>
    </row>
    <row r="47" spans="1:19" ht="18.75" customHeight="1">
      <c r="A47" s="104" t="s">
        <v>151</v>
      </c>
      <c r="B47" s="29">
        <v>0</v>
      </c>
      <c r="C47" s="29"/>
      <c r="D47" s="29">
        <v>0</v>
      </c>
      <c r="E47" s="29"/>
      <c r="F47" s="29">
        <v>0</v>
      </c>
      <c r="G47" s="29"/>
    </row>
    <row r="48" spans="1:19" ht="18.75" customHeight="1">
      <c r="A48" s="163" t="s">
        <v>152</v>
      </c>
      <c r="B48" s="46"/>
      <c r="C48" s="46"/>
      <c r="D48" s="46"/>
      <c r="E48" s="46"/>
      <c r="F48" s="46"/>
      <c r="G48" s="46"/>
    </row>
    <row r="49" spans="1:8" ht="18.75" customHeight="1">
      <c r="A49" s="104" t="s">
        <v>153</v>
      </c>
      <c r="B49" s="29">
        <v>0</v>
      </c>
      <c r="C49" s="29"/>
      <c r="D49" s="29">
        <v>0</v>
      </c>
      <c r="E49" s="29"/>
      <c r="F49" s="29">
        <v>0</v>
      </c>
      <c r="G49" s="29"/>
    </row>
    <row r="50" spans="1:8" s="59" customFormat="1" ht="18.75" customHeight="1">
      <c r="A50" s="104" t="s">
        <v>154</v>
      </c>
      <c r="B50" s="30">
        <v>0</v>
      </c>
      <c r="C50" s="30"/>
      <c r="D50" s="30">
        <v>0</v>
      </c>
      <c r="E50" s="30"/>
      <c r="F50" s="30">
        <v>0</v>
      </c>
      <c r="G50" s="30"/>
    </row>
    <row r="51" spans="1:8" ht="18.75" customHeight="1">
      <c r="A51" s="104" t="s">
        <v>155</v>
      </c>
      <c r="B51" s="30">
        <v>0</v>
      </c>
      <c r="C51" s="30"/>
      <c r="D51" s="30">
        <v>0</v>
      </c>
      <c r="E51" s="30"/>
      <c r="F51" s="30">
        <v>0</v>
      </c>
      <c r="G51" s="30"/>
    </row>
    <row r="52" spans="1:8" ht="18.75" customHeight="1">
      <c r="A52" s="101" t="s">
        <v>79</v>
      </c>
      <c r="B52" s="46"/>
      <c r="C52" s="46"/>
      <c r="D52" s="46"/>
      <c r="E52" s="46"/>
      <c r="F52" s="46"/>
      <c r="G52" s="46"/>
    </row>
    <row r="53" spans="1:8" ht="18.75" customHeight="1">
      <c r="A53" s="85" t="s">
        <v>156</v>
      </c>
      <c r="B53" s="30">
        <v>0</v>
      </c>
      <c r="C53" s="30"/>
      <c r="D53" s="30">
        <v>0</v>
      </c>
      <c r="E53" s="30"/>
      <c r="F53" s="30">
        <v>0</v>
      </c>
      <c r="G53" s="30"/>
    </row>
    <row r="54" spans="1:8" ht="18.75" customHeight="1">
      <c r="A54" s="85" t="s">
        <v>158</v>
      </c>
      <c r="B54" s="30">
        <v>0</v>
      </c>
      <c r="C54" s="30"/>
      <c r="D54" s="30">
        <v>0</v>
      </c>
      <c r="E54" s="30"/>
      <c r="F54" s="30">
        <v>0</v>
      </c>
      <c r="G54" s="30"/>
    </row>
    <row r="55" spans="1:8" ht="18.75" customHeight="1">
      <c r="A55" s="85" t="s">
        <v>159</v>
      </c>
      <c r="B55" s="30">
        <v>0</v>
      </c>
      <c r="C55" s="30"/>
      <c r="D55" s="30">
        <v>0</v>
      </c>
      <c r="E55" s="30"/>
      <c r="F55" s="30">
        <v>0</v>
      </c>
      <c r="G55" s="30"/>
    </row>
    <row r="56" spans="1:8" ht="18.75" customHeight="1">
      <c r="A56" s="85" t="s">
        <v>157</v>
      </c>
      <c r="B56" s="30">
        <v>0</v>
      </c>
      <c r="C56" s="30"/>
      <c r="D56" s="30">
        <v>0</v>
      </c>
      <c r="E56" s="30"/>
      <c r="F56" s="30">
        <v>0</v>
      </c>
      <c r="G56" s="30"/>
    </row>
    <row r="57" spans="1:8" ht="18.75" customHeight="1">
      <c r="A57" s="85" t="s">
        <v>160</v>
      </c>
      <c r="B57" s="30">
        <v>0</v>
      </c>
      <c r="C57" s="30"/>
      <c r="D57" s="30">
        <v>0</v>
      </c>
      <c r="E57" s="30"/>
      <c r="F57" s="30">
        <v>0</v>
      </c>
      <c r="G57" s="30"/>
    </row>
    <row r="58" spans="1:8" ht="18.75" customHeight="1">
      <c r="A58" s="85" t="s">
        <v>220</v>
      </c>
      <c r="B58" s="30">
        <v>0</v>
      </c>
      <c r="C58" s="30"/>
      <c r="D58" s="30">
        <v>0</v>
      </c>
      <c r="E58" s="30"/>
      <c r="F58" s="30">
        <v>0</v>
      </c>
      <c r="G58" s="30"/>
    </row>
    <row r="59" spans="1:8" ht="18.75" customHeight="1" thickBot="1">
      <c r="A59" s="165" t="s">
        <v>71</v>
      </c>
      <c r="B59" s="41">
        <v>0</v>
      </c>
      <c r="C59" s="41"/>
      <c r="D59" s="41">
        <v>0</v>
      </c>
      <c r="E59" s="41"/>
      <c r="F59" s="41">
        <v>0</v>
      </c>
      <c r="G59" s="41"/>
    </row>
    <row r="60" spans="1:8" ht="18.75" customHeight="1" thickTop="1">
      <c r="A60" s="164" t="s">
        <v>177</v>
      </c>
      <c r="B60" s="42">
        <f>SUM(B44:B59)</f>
        <v>0</v>
      </c>
      <c r="C60" s="42"/>
      <c r="D60" s="42">
        <f t="shared" ref="D60:F60" si="2">SUM(D44:D59)</f>
        <v>0</v>
      </c>
      <c r="E60" s="42"/>
      <c r="F60" s="42">
        <f t="shared" si="2"/>
        <v>0</v>
      </c>
      <c r="G60" s="42"/>
    </row>
    <row r="61" spans="1:8" ht="18.75" customHeight="1">
      <c r="A61" s="66"/>
    </row>
    <row r="62" spans="1:8" ht="18.75" customHeight="1">
      <c r="A62" s="100" t="s">
        <v>165</v>
      </c>
      <c r="B62" s="37" t="s">
        <v>109</v>
      </c>
      <c r="C62" s="31" t="s">
        <v>107</v>
      </c>
      <c r="D62" s="32" t="s">
        <v>110</v>
      </c>
      <c r="E62" s="31" t="s">
        <v>107</v>
      </c>
      <c r="F62" s="34" t="s">
        <v>111</v>
      </c>
      <c r="G62" s="31" t="s">
        <v>107</v>
      </c>
      <c r="H62" s="170"/>
    </row>
    <row r="63" spans="1:8" ht="18.75" customHeight="1">
      <c r="A63" s="67" t="s">
        <v>176</v>
      </c>
      <c r="B63" s="46"/>
      <c r="C63" s="46"/>
      <c r="D63" s="46"/>
      <c r="E63" s="46"/>
      <c r="F63" s="46"/>
      <c r="G63" s="46"/>
    </row>
    <row r="64" spans="1:8" ht="18.75" customHeight="1">
      <c r="A64" s="65" t="s">
        <v>100</v>
      </c>
      <c r="B64" s="29">
        <v>0</v>
      </c>
      <c r="C64" s="29"/>
      <c r="D64" s="29">
        <v>0</v>
      </c>
      <c r="E64" s="29"/>
      <c r="F64" s="29">
        <v>0</v>
      </c>
      <c r="G64" s="29"/>
    </row>
    <row r="65" spans="1:8" ht="18.75" customHeight="1">
      <c r="A65" s="65" t="s">
        <v>99</v>
      </c>
      <c r="B65" s="29">
        <v>0</v>
      </c>
      <c r="C65" s="29"/>
      <c r="D65" s="29">
        <v>0</v>
      </c>
      <c r="E65" s="29"/>
      <c r="F65" s="29">
        <v>0</v>
      </c>
      <c r="G65" s="29"/>
    </row>
    <row r="66" spans="1:8" ht="18.75" customHeight="1">
      <c r="A66" s="65" t="s">
        <v>178</v>
      </c>
      <c r="B66" s="29">
        <v>0</v>
      </c>
      <c r="C66" s="29"/>
      <c r="D66" s="29">
        <v>0</v>
      </c>
      <c r="E66" s="29"/>
      <c r="F66" s="29">
        <v>0</v>
      </c>
      <c r="G66" s="29"/>
    </row>
    <row r="67" spans="1:8" ht="18.75" customHeight="1">
      <c r="A67" s="65" t="s">
        <v>121</v>
      </c>
      <c r="B67" s="29">
        <v>0</v>
      </c>
      <c r="C67" s="29"/>
      <c r="D67" s="29">
        <v>0</v>
      </c>
      <c r="E67" s="29"/>
      <c r="F67" s="29">
        <v>0</v>
      </c>
      <c r="G67" s="29"/>
    </row>
    <row r="68" spans="1:8" ht="18.75" customHeight="1">
      <c r="A68" s="106" t="s">
        <v>97</v>
      </c>
      <c r="B68" s="29">
        <v>0</v>
      </c>
      <c r="C68" s="29"/>
      <c r="D68" s="29">
        <v>0</v>
      </c>
      <c r="E68" s="29"/>
      <c r="F68" s="29">
        <v>0</v>
      </c>
      <c r="G68" s="29"/>
    </row>
    <row r="69" spans="1:8" ht="18.75" customHeight="1">
      <c r="A69" s="106" t="s">
        <v>95</v>
      </c>
      <c r="B69" s="29">
        <v>0</v>
      </c>
      <c r="C69" s="29"/>
      <c r="D69" s="29">
        <v>0</v>
      </c>
      <c r="E69" s="29"/>
      <c r="F69" s="29">
        <v>0</v>
      </c>
      <c r="G69" s="29"/>
    </row>
    <row r="70" spans="1:8" ht="18.75" customHeight="1">
      <c r="A70" s="65" t="s">
        <v>93</v>
      </c>
      <c r="B70" s="46"/>
      <c r="C70" s="46"/>
      <c r="D70" s="46"/>
      <c r="E70" s="46"/>
      <c r="F70" s="46"/>
      <c r="G70" s="46"/>
    </row>
    <row r="71" spans="1:8" ht="18.75" customHeight="1">
      <c r="A71" s="65" t="s">
        <v>161</v>
      </c>
      <c r="B71" s="29">
        <v>0</v>
      </c>
      <c r="C71" s="29"/>
      <c r="D71" s="29">
        <v>0</v>
      </c>
      <c r="E71" s="29"/>
      <c r="F71" s="29">
        <v>0</v>
      </c>
      <c r="G71" s="29"/>
    </row>
    <row r="72" spans="1:8" ht="18.75" customHeight="1">
      <c r="A72" s="65" t="s">
        <v>162</v>
      </c>
      <c r="B72" s="29">
        <v>0</v>
      </c>
      <c r="C72" s="29"/>
      <c r="D72" s="29">
        <v>0</v>
      </c>
      <c r="E72" s="29"/>
      <c r="F72" s="29">
        <v>0</v>
      </c>
      <c r="G72" s="29"/>
    </row>
    <row r="73" spans="1:8" ht="18.75" customHeight="1">
      <c r="A73" s="65" t="s">
        <v>120</v>
      </c>
      <c r="B73" s="29">
        <v>0</v>
      </c>
      <c r="C73" s="29"/>
      <c r="D73" s="29">
        <v>0</v>
      </c>
      <c r="E73" s="29"/>
      <c r="F73" s="29">
        <v>0</v>
      </c>
      <c r="G73" s="29"/>
    </row>
    <row r="74" spans="1:8" ht="18.75" customHeight="1">
      <c r="A74" s="65" t="s">
        <v>98</v>
      </c>
      <c r="B74" s="29">
        <v>0</v>
      </c>
      <c r="C74" s="29"/>
      <c r="D74" s="29">
        <v>0</v>
      </c>
      <c r="E74" s="29"/>
      <c r="F74" s="29">
        <v>0</v>
      </c>
      <c r="G74" s="29"/>
    </row>
    <row r="75" spans="1:8" ht="18.75" customHeight="1">
      <c r="A75" s="65" t="s">
        <v>96</v>
      </c>
      <c r="B75" s="29">
        <v>0</v>
      </c>
      <c r="C75" s="29"/>
      <c r="D75" s="29">
        <v>0</v>
      </c>
      <c r="E75" s="29"/>
      <c r="F75" s="29">
        <v>0</v>
      </c>
      <c r="G75" s="29"/>
    </row>
    <row r="76" spans="1:8" ht="18.75" customHeight="1">
      <c r="A76" s="65" t="s">
        <v>163</v>
      </c>
      <c r="B76" s="29">
        <v>0</v>
      </c>
      <c r="C76" s="29"/>
      <c r="D76" s="29">
        <v>0</v>
      </c>
      <c r="E76" s="29"/>
      <c r="F76" s="29">
        <v>0</v>
      </c>
      <c r="G76" s="29"/>
    </row>
    <row r="77" spans="1:8" ht="18.75" customHeight="1" thickBot="1">
      <c r="A77" s="169" t="s">
        <v>169</v>
      </c>
      <c r="B77" s="41">
        <v>0</v>
      </c>
      <c r="C77" s="41"/>
      <c r="D77" s="41">
        <v>0</v>
      </c>
      <c r="E77" s="41"/>
      <c r="F77" s="41">
        <v>0</v>
      </c>
      <c r="G77" s="41"/>
    </row>
    <row r="78" spans="1:8" ht="18.75" customHeight="1" thickTop="1">
      <c r="A78" s="75" t="s">
        <v>175</v>
      </c>
      <c r="B78" s="42">
        <v>0</v>
      </c>
      <c r="C78" s="42"/>
      <c r="D78" s="42">
        <v>0</v>
      </c>
      <c r="E78" s="42"/>
      <c r="F78" s="42">
        <v>0</v>
      </c>
      <c r="G78" s="42"/>
    </row>
    <row r="79" spans="1:8" ht="18.75" customHeight="1">
      <c r="A79" s="95" t="s">
        <v>171</v>
      </c>
      <c r="B79" s="46"/>
      <c r="C79" s="46"/>
      <c r="D79" s="46"/>
      <c r="E79" s="46"/>
      <c r="F79" s="46"/>
      <c r="G79" s="46"/>
      <c r="H79" s="60"/>
    </row>
    <row r="80" spans="1:8" ht="18.75" customHeight="1">
      <c r="A80" s="65" t="s">
        <v>166</v>
      </c>
      <c r="B80" s="29">
        <v>0</v>
      </c>
      <c r="C80" s="29"/>
      <c r="D80" s="29">
        <v>0</v>
      </c>
      <c r="E80" s="29"/>
      <c r="F80" s="29">
        <v>0</v>
      </c>
      <c r="G80" s="29"/>
      <c r="H80" s="60"/>
    </row>
    <row r="81" spans="1:8" ht="18.75" customHeight="1">
      <c r="A81" s="65" t="s">
        <v>167</v>
      </c>
      <c r="B81" s="29">
        <v>0</v>
      </c>
      <c r="C81" s="29"/>
      <c r="D81" s="29">
        <v>0</v>
      </c>
      <c r="E81" s="29"/>
      <c r="F81" s="29">
        <v>0</v>
      </c>
      <c r="G81" s="29"/>
      <c r="H81" s="60"/>
    </row>
    <row r="82" spans="1:8" ht="18.75" customHeight="1">
      <c r="A82" s="65" t="s">
        <v>50</v>
      </c>
      <c r="B82" s="29">
        <v>0</v>
      </c>
      <c r="C82" s="29"/>
      <c r="D82" s="29">
        <v>0</v>
      </c>
      <c r="E82" s="29"/>
      <c r="F82" s="29">
        <v>0</v>
      </c>
      <c r="G82" s="29"/>
      <c r="H82" s="60"/>
    </row>
    <row r="83" spans="1:8" ht="18.75" customHeight="1">
      <c r="A83" s="65" t="s">
        <v>168</v>
      </c>
      <c r="B83" s="29">
        <v>0</v>
      </c>
      <c r="C83" s="29"/>
      <c r="D83" s="29">
        <v>0</v>
      </c>
      <c r="E83" s="29"/>
      <c r="F83" s="29">
        <v>0</v>
      </c>
      <c r="G83" s="29"/>
      <c r="H83" s="60"/>
    </row>
    <row r="84" spans="1:8" ht="18.75" customHeight="1">
      <c r="A84" s="65" t="s">
        <v>233</v>
      </c>
      <c r="B84" s="29">
        <v>0</v>
      </c>
      <c r="C84" s="29"/>
      <c r="D84" s="29">
        <v>0</v>
      </c>
      <c r="E84" s="29"/>
      <c r="F84" s="29">
        <v>0</v>
      </c>
      <c r="G84" s="29"/>
    </row>
    <row r="85" spans="1:8" ht="18.75" customHeight="1" thickBot="1">
      <c r="A85" s="166" t="s">
        <v>170</v>
      </c>
      <c r="B85" s="41">
        <v>0</v>
      </c>
      <c r="C85" s="41"/>
      <c r="D85" s="41">
        <v>0</v>
      </c>
      <c r="E85" s="41"/>
      <c r="F85" s="41">
        <v>0</v>
      </c>
      <c r="G85" s="41"/>
    </row>
    <row r="86" spans="1:8" ht="18.75" customHeight="1" thickTop="1">
      <c r="A86" s="150" t="s">
        <v>172</v>
      </c>
      <c r="B86" s="42">
        <v>0</v>
      </c>
      <c r="C86" s="42"/>
      <c r="D86" s="42">
        <v>0</v>
      </c>
      <c r="E86" s="42"/>
      <c r="F86" s="42">
        <v>0</v>
      </c>
      <c r="G86" s="42"/>
    </row>
    <row r="87" spans="1:8" ht="18.75" customHeight="1" thickBot="1">
      <c r="A87" s="167"/>
      <c r="B87" s="43"/>
      <c r="C87" s="43"/>
      <c r="D87" s="43"/>
      <c r="E87" s="43"/>
      <c r="F87" s="43"/>
      <c r="G87" s="43"/>
    </row>
    <row r="88" spans="1:8" ht="18.75" customHeight="1" thickTop="1">
      <c r="A88" s="75" t="s">
        <v>173</v>
      </c>
      <c r="B88" s="42">
        <f>SUM(B64:B78)</f>
        <v>0</v>
      </c>
      <c r="C88" s="42"/>
      <c r="D88" s="42">
        <f>SUM(D64:D78)</f>
        <v>0</v>
      </c>
      <c r="E88" s="42"/>
      <c r="F88" s="42">
        <f>SUM(F64:F78)</f>
        <v>0</v>
      </c>
      <c r="G88" s="42"/>
    </row>
    <row r="89" spans="1:8" ht="18.75" customHeight="1" thickBot="1">
      <c r="A89" s="82"/>
      <c r="B89" s="47"/>
      <c r="C89" s="47"/>
      <c r="D89" s="47"/>
      <c r="E89" s="47"/>
      <c r="F89" s="47"/>
      <c r="G89" s="47"/>
    </row>
    <row r="90" spans="1:8" ht="18.75" customHeight="1" thickTop="1">
      <c r="A90" s="75" t="s">
        <v>174</v>
      </c>
      <c r="B90" s="42">
        <f>B60+B88</f>
        <v>0</v>
      </c>
      <c r="C90" s="42"/>
      <c r="D90" s="42">
        <f>D60+D88</f>
        <v>0</v>
      </c>
      <c r="E90" s="42"/>
      <c r="F90" s="42">
        <f>F60+F88</f>
        <v>0</v>
      </c>
      <c r="G90" s="42"/>
    </row>
    <row r="91" spans="1:8" ht="18.75" customHeight="1">
      <c r="A91" s="75"/>
      <c r="B91" s="45"/>
      <c r="C91" s="45"/>
      <c r="D91" s="45"/>
      <c r="E91" s="45"/>
      <c r="F91" s="45"/>
      <c r="G91" s="45"/>
    </row>
    <row r="92" spans="1:8" ht="18.75" customHeight="1">
      <c r="A92" s="86" t="s">
        <v>72</v>
      </c>
      <c r="B92" s="168">
        <f>B39-B90</f>
        <v>0</v>
      </c>
      <c r="C92" s="168"/>
      <c r="D92" s="168">
        <f>D39-D90</f>
        <v>0</v>
      </c>
      <c r="E92" s="168"/>
      <c r="F92" s="168">
        <f>F39-F90</f>
        <v>0</v>
      </c>
      <c r="G92" s="168"/>
    </row>
  </sheetData>
  <pageMargins left="0.7" right="0.7" top="0.75" bottom="0.75" header="0.3" footer="0.3"/>
  <pageSetup scale="85"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Budget</vt:lpstr>
      <vt:lpstr>Overview - How to Use</vt:lpstr>
      <vt:lpstr>#1 Simple Budget</vt:lpstr>
      <vt:lpstr>#2 COA Income &amp; Expense</vt:lpstr>
      <vt:lpstr>#3 COA Balance Sheet</vt:lpstr>
      <vt:lpstr>#4 Classes &amp; Customers</vt:lpstr>
      <vt:lpstr>#5 Budget By Program Class</vt:lpstr>
      <vt:lpstr>#6 Budget with Prior Year</vt:lpstr>
      <vt:lpstr>#7 Budget with Scenarios</vt:lpstr>
      <vt:lpstr>Cashflow</vt:lpstr>
      <vt:lpstr>Budget!Print_Area</vt:lpstr>
      <vt:lpstr>Cashflow!Print_Area</vt:lpstr>
      <vt:lpstr>'#1 Simple Budget'!Print_Titles</vt:lpstr>
      <vt:lpstr>'#4 Classes &amp; Customers'!Print_Titles</vt:lpstr>
      <vt:lpstr>'#5 Budget By Program Class'!Print_Titles</vt:lpstr>
      <vt:lpstr>'#6 Budget with Prior Year'!Print_Titles</vt:lpstr>
      <vt:lpstr>'#7 Budget with Scenarios'!Print_Titles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jericha</dc:creator>
  <cp:lastModifiedBy>Katie Ingersoll</cp:lastModifiedBy>
  <cp:lastPrinted>2020-11-18T14:58:37Z</cp:lastPrinted>
  <dcterms:created xsi:type="dcterms:W3CDTF">2017-05-08T17:21:24Z</dcterms:created>
  <dcterms:modified xsi:type="dcterms:W3CDTF">2021-07-12T18:41:25Z</dcterms:modified>
</cp:coreProperties>
</file>